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<sst xmlns="http://schemas.openxmlformats.org/spreadsheetml/2006/main" count="321" uniqueCount="241">
  <si>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</si>
  <si>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</si>
  <si>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</si>
  <si>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</si>
  <si>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</si>
  <si>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</si>
  <si>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</si>
  <si>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</si>
  <si>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</si>
  <si>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</si>
  <si>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</si>
  <si>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</si>
  <si>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</si>
  <si>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</si>
  <si>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</si>
  <si>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</si>
  <si>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</si>
  <si>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</si>
  <si>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</si>
  <si>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</si>
  <si>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</si>
  <si>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</si>
  <si>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</si>
  <si>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</si>
  <si>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</si>
  <si>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</si>
  <si>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</si>
  <si>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</si>
  <si>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</si>
  <si>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</si>
  <si>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</si>
  <si>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</si>
  <si>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</si>
  <si>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</si>
  <si>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</si>
  <si>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</si>
  <si>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</si>
  <si>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</si>
  <si>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</si>
  <si>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</si>
  <si>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</si>
  <si>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</si>
  <si>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</si>
  <si>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</si>
  <si>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</si>
  <si>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</si>
  <si>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</si>
  <si>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</si>
  <si>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</si>
  <si>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</si>
  <si>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</si>
  <si>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</si>
  <si>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</si>
  <si>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</si>
  <si>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</si>
  <si>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</si>
  <si>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</si>
  <si>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</si>
  <si>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</si>
  <si>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</si>
  <si>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</si>
  <si>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</si>
  <si>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</si>
  <si>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</si>
  <si>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</si>
  <si>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</si>
  <si>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</si>
  <si>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</si>
  <si>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</si>
  <si>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</si>
  <si>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</si>
  <si>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</si>
  <si>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</si>
  <si>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</si>
  <si>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</si>
  <si>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</si>
  <si>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</si>
  <si>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</si>
  <si>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</si>
  <si>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</si>
  <si>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</si>
  <si>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</si>
  <si>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</si>
  <si>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</si>
  <si>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</si>
  <si>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</si>
  <si>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</si>
  <si>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</si>
  <si>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</si>
  <si>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</si>
  <si>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</si>
  <si>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</si>
  <si>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</si>
  <si>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</si>
  <si>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</si>
  <si>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</si>
  <si>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</si>
  <si>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</si>
  <si>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</si>
  <si>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</si>
  <si>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</si>
  <si>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</si>
  <si>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</si>
  <si>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</si>
  <si>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</si>
  <si>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</si>
  <si>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</si>
  <si>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</si>
  <si>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</si>
  <si>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</si>
  <si>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</si>
  <si>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</si>
  <si>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</si>
  <si>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</si>
  <si>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</si>
  <si>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</si>
  <si>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</si>
  <si>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</si>
  <si>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</si>
  <si>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</si>
  <si>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</si>
  <si>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</si>
  <si>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</si>
  <si>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</si>
  <si>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</si>
  <si>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</si>
  <si>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</si>
  <si>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</si>
  <si>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</si>
  <si>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</si>
  <si>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</si>
  <si>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</si>
  <si>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</si>
  <si>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</si>
  <si>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</si>
  <si>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</si>
  <si>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</si>
  <si>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</si>
  <si>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</si>
  <si>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</si>
  <si>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</si>
  <si>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</si>
  <si>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</si>
  <si>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</si>
  <si>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</si>
  <si>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</si>
  <si>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</si>
  <si>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</si>
  <si>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</si>
  <si>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</si>
  <si>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</si>
  <si>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</si>
  <si>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</si>
  <si>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</si>
  <si>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</si>
  <si>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</si>
  <si>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</si>
  <si>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</si>
  <si>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</si>
  <si>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</si>
  <si>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</si>
  <si>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</si>
  <si>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</si>
  <si>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</si>
  <si>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</si>
  <si>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</si>
  <si>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</si>
  <si>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</si>
  <si>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</si>
  <si>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</si>
  <si>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</si>
  <si>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</si>
  <si>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</si>
  <si>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</si>
  <si>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</si>
  <si>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</si>
  <si>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</si>
  <si>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</si>
  <si>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</si>
  <si>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</si>
  <si>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</si>
  <si>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</si>
  <si>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</si>
  <si>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</si>
  <si>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</si>
  <si>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</si>
  <si>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</si>
  <si>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</si>
  <si>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</si>
  <si>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</si>
  <si>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</si>
  <si>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</si>
  <si>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</si>
  <si>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</si>
  <si>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</si>
  <si>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</si>
  <si>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</si>
  <si>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</si>
  <si>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</si>
  <si>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</si>
  <si>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</si>
  <si>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</si>
  <si>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</si>
  <si>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</si>
  <si>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</si>
  <si>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</si>
  <si>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</si>
  <si>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</si>
  <si>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</si>
  <si>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</si>
  <si>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</si>
  <si>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</si>
  <si>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Kg/ab.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</si>
  <si>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</si>
  <si>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</si>
  <si>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</si>
  <si>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</si>
  <si>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</si>
  <si>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</si>
  <si>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</si>
  <si>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</si>
  <si>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</si>
  <si>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</si>
  <si>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</si>
  <si>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</si>
  <si>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</si>
  <si>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</si>
  <si>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CostI</t>
  </si>
  <si>
    <t>Fr.</t>
  </si>
  <si>
    <t>Fr./tonn.</t>
  </si>
  <si>
    <t>Fr./ab.</t>
  </si>
  <si>
    <t>Tabella 9 - Quantitativi e costi di raccolta e smaltimento degli altri  rifiuti urbani riciclabilI (ferro minuto, latta e alluminio;</t>
  </si>
  <si>
    <t xml:space="preserve">  ingombranti ferrosi; olii; pile e batterie; apparecchi elettrici; materie plastiche; legnami; prodotti chimici) nel 2004</t>
  </si>
  <si>
    <t>ALTRI RIFIUTI URBANI RICICLABILI</t>
  </si>
  <si>
    <t>...</t>
  </si>
  <si>
    <t>Comprensorio/Consorzio/Comune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</si>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</sst>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8" fillId="2" borderId="0" xfId="0" applyFont="1" applyFill="1" applyBorder="1" applyAlignment="1">
      <alignment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1"/>
  <sheetViews>
    <sheetView tabSelected="1" workbookViewId="0" topLeftCell="A1">
      <pane ySplit="2040" topLeftCell="BM8" activePane="topLeft" state="split"/>
      <selection pane="topLeft" activeCell="C259" sqref="C259"/>
      <selection pane="bottomLeft" activeCell="A8" sqref="A8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1.7109375" style="2" customWidth="1"/>
    <col min="4" max="4" width="10.28125" style="39" customWidth="1"/>
    <col min="5" max="5" width="10.140625" style="39" customWidth="1"/>
    <col min="6" max="6" width="12.00390625" style="2" customWidth="1"/>
    <col min="7" max="7" width="9.8515625" style="39" customWidth="1"/>
    <col min="8" max="8" width="9.28125" style="39" customWidth="1"/>
    <col min="9" max="16384" width="9.140625" style="1" customWidth="1"/>
  </cols>
  <sheetData>
    <row r="1" spans="1:8" ht="12.75" customHeight="1">
      <c r="A1" s="18" t="s">
        <v>231</v>
      </c>
      <c r="B1" s="29"/>
      <c r="C1" s="19"/>
      <c r="D1" s="21"/>
      <c r="E1" s="21"/>
      <c r="F1" s="19"/>
      <c r="G1" s="21"/>
      <c r="H1" s="21"/>
    </row>
    <row r="2" spans="1:8" ht="12.75" customHeight="1">
      <c r="A2" s="20"/>
      <c r="B2" s="48" t="s">
        <v>232</v>
      </c>
      <c r="C2" s="19"/>
      <c r="D2" s="21"/>
      <c r="E2" s="21"/>
      <c r="F2" s="19"/>
      <c r="G2" s="21"/>
      <c r="H2" s="21"/>
    </row>
    <row r="3" spans="1:8" ht="12.75" customHeight="1">
      <c r="A3" s="20"/>
      <c r="B3" s="48"/>
      <c r="C3" s="19"/>
      <c r="D3" s="21"/>
      <c r="E3" s="21"/>
      <c r="F3" s="19"/>
      <c r="G3" s="21"/>
      <c r="H3" s="21"/>
    </row>
    <row r="4" spans="1:8" ht="12.75" customHeight="1">
      <c r="A4" s="22" t="s">
        <v>233</v>
      </c>
      <c r="B4" s="29"/>
      <c r="C4" s="19"/>
      <c r="D4" s="21"/>
      <c r="E4" s="21"/>
      <c r="F4" s="19"/>
      <c r="G4" s="21"/>
      <c r="H4" s="21"/>
    </row>
    <row r="5" spans="1:8" ht="12.75" customHeight="1">
      <c r="A5" s="30"/>
      <c r="B5" s="23"/>
      <c r="C5" s="24" t="s">
        <v>211</v>
      </c>
      <c r="D5" s="33" t="s">
        <v>213</v>
      </c>
      <c r="E5" s="40"/>
      <c r="F5" s="24" t="s">
        <v>227</v>
      </c>
      <c r="G5" s="47"/>
      <c r="H5" s="47"/>
    </row>
    <row r="6" spans="1:8" ht="12.75" customHeight="1">
      <c r="A6" s="30"/>
      <c r="B6" s="23"/>
      <c r="C6" s="24" t="s">
        <v>221</v>
      </c>
      <c r="D6" s="34"/>
      <c r="E6" s="34"/>
      <c r="F6" s="25"/>
      <c r="G6" s="33"/>
      <c r="H6" s="33"/>
    </row>
    <row r="7" spans="1:8" ht="12.75" customHeight="1">
      <c r="A7" s="46" t="s">
        <v>226</v>
      </c>
      <c r="B7" s="49" t="s">
        <v>235</v>
      </c>
      <c r="C7" s="25"/>
      <c r="D7" s="26" t="s">
        <v>210</v>
      </c>
      <c r="E7" s="26" t="s">
        <v>212</v>
      </c>
      <c r="F7" s="31" t="s">
        <v>228</v>
      </c>
      <c r="G7" s="26" t="s">
        <v>229</v>
      </c>
      <c r="H7" s="26" t="s">
        <v>230</v>
      </c>
    </row>
    <row r="8" spans="2:8" ht="12.75" customHeight="1">
      <c r="B8" s="4"/>
      <c r="C8" s="5"/>
      <c r="D8" s="6"/>
      <c r="E8" s="6"/>
      <c r="F8" s="32"/>
      <c r="G8" s="6"/>
      <c r="H8" s="6"/>
    </row>
    <row r="9" spans="2:8" s="3" customFormat="1" ht="12.75" customHeight="1">
      <c r="B9" s="4" t="s">
        <v>214</v>
      </c>
      <c r="C9" s="5">
        <v>181899</v>
      </c>
      <c r="D9" s="35">
        <v>4029.4664386825684</v>
      </c>
      <c r="E9" s="36">
        <f>D9*1000/C9</f>
        <v>22.152218751519076</v>
      </c>
      <c r="F9" s="5">
        <v>1347608</v>
      </c>
      <c r="G9" s="36">
        <f>F9/D9</f>
        <v>334.438323412516</v>
      </c>
      <c r="H9" s="41">
        <f>F9/C9</f>
        <v>7.408550899125339</v>
      </c>
    </row>
    <row r="10" spans="2:8" ht="12.75" customHeight="1">
      <c r="B10" s="4"/>
      <c r="C10" s="5"/>
      <c r="D10" s="6"/>
      <c r="E10" s="6"/>
      <c r="F10" s="32"/>
      <c r="G10" s="6"/>
      <c r="H10" s="6"/>
    </row>
    <row r="11" spans="2:8" ht="12.75" customHeight="1">
      <c r="B11" s="8" t="s">
        <v>0</v>
      </c>
      <c r="C11" s="9">
        <v>587</v>
      </c>
      <c r="D11" s="36">
        <v>5.1488097213655255</v>
      </c>
      <c r="E11" s="36">
        <f>D11*1000/C11</f>
        <v>8.771396458885052</v>
      </c>
      <c r="F11" s="9">
        <v>1700</v>
      </c>
      <c r="G11" s="36">
        <f>F11/D11</f>
        <v>330.17339773611593</v>
      </c>
      <c r="H11" s="41">
        <f>F11/C11</f>
        <v>2.8960817717206133</v>
      </c>
    </row>
    <row r="12" spans="1:8" ht="12.75" customHeight="1">
      <c r="A12" s="1">
        <v>5244</v>
      </c>
      <c r="B12" s="10" t="s">
        <v>11</v>
      </c>
      <c r="C12" s="11">
        <v>185</v>
      </c>
      <c r="D12" s="37">
        <v>1.1978361132071929</v>
      </c>
      <c r="E12" s="37">
        <f>D12*1000/C12</f>
        <v>6.474789801119962</v>
      </c>
      <c r="F12" s="11">
        <v>700</v>
      </c>
      <c r="G12" s="37">
        <f>F12/D12</f>
        <v>584.3871229810878</v>
      </c>
      <c r="H12" s="42">
        <f>F12/C12</f>
        <v>3.7837837837837838</v>
      </c>
    </row>
    <row r="13" spans="1:8" ht="12.75" customHeight="1">
      <c r="A13" s="1">
        <v>5245</v>
      </c>
      <c r="B13" s="10" t="s">
        <v>12</v>
      </c>
      <c r="C13" s="11">
        <v>194</v>
      </c>
      <c r="D13" s="37">
        <v>1.241514626822678</v>
      </c>
      <c r="E13" s="37">
        <f>D13*1000/C13</f>
        <v>6.399559932075659</v>
      </c>
      <c r="F13" s="11" t="s">
        <v>234</v>
      </c>
      <c r="G13" s="11" t="s">
        <v>234</v>
      </c>
      <c r="H13" s="11" t="s">
        <v>234</v>
      </c>
    </row>
    <row r="14" spans="1:8" ht="12.75" customHeight="1">
      <c r="A14" s="1">
        <v>5259</v>
      </c>
      <c r="B14" s="10" t="s">
        <v>13</v>
      </c>
      <c r="C14" s="11">
        <v>208</v>
      </c>
      <c r="D14" s="37">
        <v>2.7094589813356547</v>
      </c>
      <c r="E14" s="37">
        <f>D14*1000/C14</f>
        <v>13.026245102575263</v>
      </c>
      <c r="F14" s="11">
        <v>1000</v>
      </c>
      <c r="G14" s="37">
        <f>F14/D14</f>
        <v>369.0773718622749</v>
      </c>
      <c r="H14" s="42">
        <f>F14/C14</f>
        <v>4.8076923076923075</v>
      </c>
    </row>
    <row r="15" spans="2:8" ht="12.75" customHeight="1">
      <c r="B15" s="10"/>
      <c r="C15" s="11"/>
      <c r="D15" s="37"/>
      <c r="E15" s="37"/>
      <c r="F15" s="11"/>
      <c r="G15" s="37"/>
      <c r="H15" s="42"/>
    </row>
    <row r="16" spans="2:8" ht="12.75" customHeight="1">
      <c r="B16" s="8" t="s">
        <v>4</v>
      </c>
      <c r="C16" s="9">
        <v>3607</v>
      </c>
      <c r="D16" s="36">
        <v>91.9053776234505</v>
      </c>
      <c r="E16" s="36">
        <f>D16*1000/C16</f>
        <v>25.47972764720003</v>
      </c>
      <c r="F16" s="9">
        <v>5023</v>
      </c>
      <c r="G16" s="36">
        <f>F16/D16</f>
        <v>54.65403798872303</v>
      </c>
      <c r="H16" s="41">
        <f aca="true" t="shared" si="0" ref="H16:H26">F16/C16</f>
        <v>1.392570002772387</v>
      </c>
    </row>
    <row r="17" spans="1:8" ht="12.75" customHeight="1">
      <c r="A17" s="1">
        <v>5145</v>
      </c>
      <c r="B17" s="10" t="s">
        <v>29</v>
      </c>
      <c r="C17" s="11">
        <v>455</v>
      </c>
      <c r="D17" s="37">
        <v>3.708191521671744</v>
      </c>
      <c r="E17" s="37">
        <f>D17*1000/C17</f>
        <v>8.149871476201636</v>
      </c>
      <c r="F17" s="11">
        <v>798</v>
      </c>
      <c r="G17" s="37">
        <f>F17/D17</f>
        <v>215.19924074478277</v>
      </c>
      <c r="H17" s="42">
        <f t="shared" si="0"/>
        <v>1.7538461538461538</v>
      </c>
    </row>
    <row r="18" spans="1:8" ht="12.75" customHeight="1">
      <c r="A18" s="1">
        <v>5146</v>
      </c>
      <c r="B18" s="10" t="s">
        <v>155</v>
      </c>
      <c r="C18" s="11">
        <v>275</v>
      </c>
      <c r="D18" s="37">
        <v>10.534621249362042</v>
      </c>
      <c r="E18" s="37">
        <f aca="true" t="shared" si="1" ref="E18:E26">D18*1000/C18</f>
        <v>38.30771363404379</v>
      </c>
      <c r="F18" s="11">
        <v>1104</v>
      </c>
      <c r="G18" s="37">
        <f aca="true" t="shared" si="2" ref="G18:G26">F18/D18</f>
        <v>104.79731296147513</v>
      </c>
      <c r="H18" s="42">
        <f t="shared" si="0"/>
        <v>4.014545454545455</v>
      </c>
    </row>
    <row r="19" spans="1:8" ht="12.75" customHeight="1">
      <c r="A19" s="1">
        <v>5149</v>
      </c>
      <c r="B19" s="10" t="s">
        <v>156</v>
      </c>
      <c r="C19" s="11">
        <v>565</v>
      </c>
      <c r="D19" s="37">
        <v>19.442040021416563</v>
      </c>
      <c r="E19" s="37">
        <f t="shared" si="1"/>
        <v>34.41069030339215</v>
      </c>
      <c r="F19" s="11">
        <v>595</v>
      </c>
      <c r="G19" s="37">
        <f t="shared" si="2"/>
        <v>30.60378434282473</v>
      </c>
      <c r="H19" s="42">
        <f t="shared" si="0"/>
        <v>1.0530973451327434</v>
      </c>
    </row>
    <row r="20" spans="1:8" ht="12.75" customHeight="1">
      <c r="A20" s="1">
        <v>5159</v>
      </c>
      <c r="B20" s="10" t="s">
        <v>157</v>
      </c>
      <c r="C20" s="11">
        <v>284</v>
      </c>
      <c r="D20" s="37">
        <v>2.3782997629775284</v>
      </c>
      <c r="E20" s="37">
        <f t="shared" si="1"/>
        <v>8.37429494006172</v>
      </c>
      <c r="F20" s="11">
        <v>621</v>
      </c>
      <c r="G20" s="37">
        <f t="shared" si="2"/>
        <v>261.11090353998725</v>
      </c>
      <c r="H20" s="42">
        <f t="shared" si="0"/>
        <v>2.186619718309859</v>
      </c>
    </row>
    <row r="21" spans="1:8" ht="12.75" customHeight="1">
      <c r="A21" s="1">
        <v>5181</v>
      </c>
      <c r="B21" s="10" t="s">
        <v>158</v>
      </c>
      <c r="C21" s="11">
        <v>553</v>
      </c>
      <c r="D21" s="37">
        <v>16.483802003262582</v>
      </c>
      <c r="E21" s="37">
        <f t="shared" si="1"/>
        <v>29.80796022289798</v>
      </c>
      <c r="F21" s="11">
        <v>982</v>
      </c>
      <c r="G21" s="37">
        <f t="shared" si="2"/>
        <v>59.5736347600897</v>
      </c>
      <c r="H21" s="42">
        <f t="shared" si="0"/>
        <v>1.7757685352622061</v>
      </c>
    </row>
    <row r="22" spans="1:8" ht="12.75" customHeight="1">
      <c r="A22" s="1">
        <v>5183</v>
      </c>
      <c r="B22" s="10" t="s">
        <v>159</v>
      </c>
      <c r="C22" s="11">
        <v>86</v>
      </c>
      <c r="D22" s="37">
        <v>0.41737246343685713</v>
      </c>
      <c r="E22" s="37">
        <f>D22*1000/C22</f>
        <v>4.853168179498339</v>
      </c>
      <c r="F22" s="11" t="s">
        <v>234</v>
      </c>
      <c r="G22" s="11" t="s">
        <v>234</v>
      </c>
      <c r="H22" s="11" t="s">
        <v>234</v>
      </c>
    </row>
    <row r="23" spans="1:8" ht="12.75" customHeight="1">
      <c r="A23" s="1">
        <v>5200</v>
      </c>
      <c r="B23" s="10" t="s">
        <v>160</v>
      </c>
      <c r="C23" s="11">
        <v>248</v>
      </c>
      <c r="D23" s="37">
        <v>4.503585708515588</v>
      </c>
      <c r="E23" s="37">
        <f t="shared" si="1"/>
        <v>18.159619792401564</v>
      </c>
      <c r="F23" s="11" t="s">
        <v>234</v>
      </c>
      <c r="G23" s="11" t="s">
        <v>234</v>
      </c>
      <c r="H23" s="11" t="s">
        <v>234</v>
      </c>
    </row>
    <row r="24" spans="1:8" ht="12.75" customHeight="1">
      <c r="A24" s="1">
        <v>5204</v>
      </c>
      <c r="B24" s="10" t="s">
        <v>161</v>
      </c>
      <c r="C24" s="11">
        <v>140</v>
      </c>
      <c r="D24" s="37">
        <v>1.8794435451297675</v>
      </c>
      <c r="E24" s="37">
        <f t="shared" si="1"/>
        <v>13.424596750926911</v>
      </c>
      <c r="F24" s="11">
        <v>492</v>
      </c>
      <c r="G24" s="37">
        <f t="shared" si="2"/>
        <v>261.7796109252271</v>
      </c>
      <c r="H24" s="42">
        <f t="shared" si="0"/>
        <v>3.5142857142857142</v>
      </c>
    </row>
    <row r="25" spans="1:8" ht="12.75" customHeight="1">
      <c r="A25" s="1">
        <v>5207</v>
      </c>
      <c r="B25" s="10" t="s">
        <v>162</v>
      </c>
      <c r="C25" s="11">
        <v>793</v>
      </c>
      <c r="D25" s="37">
        <v>30.448562366342184</v>
      </c>
      <c r="E25" s="37">
        <f t="shared" si="1"/>
        <v>38.39667385415156</v>
      </c>
      <c r="F25" s="11" t="s">
        <v>234</v>
      </c>
      <c r="G25" s="11" t="s">
        <v>234</v>
      </c>
      <c r="H25" s="11" t="s">
        <v>234</v>
      </c>
    </row>
    <row r="26" spans="1:8" ht="12.75" customHeight="1">
      <c r="A26" s="1">
        <v>5232</v>
      </c>
      <c r="B26" s="10" t="s">
        <v>163</v>
      </c>
      <c r="C26" s="11">
        <v>208</v>
      </c>
      <c r="D26" s="37">
        <v>2.1094589813356546</v>
      </c>
      <c r="E26" s="37">
        <f t="shared" si="1"/>
        <v>10.141629717959878</v>
      </c>
      <c r="F26" s="11">
        <v>431</v>
      </c>
      <c r="G26" s="37">
        <f t="shared" si="2"/>
        <v>204.3177913452965</v>
      </c>
      <c r="H26" s="42">
        <f t="shared" si="0"/>
        <v>2.0721153846153846</v>
      </c>
    </row>
    <row r="27" spans="2:8" ht="12.75" customHeight="1">
      <c r="B27" s="10"/>
      <c r="C27" s="11"/>
      <c r="D27" s="37"/>
      <c r="E27" s="37"/>
      <c r="F27" s="11"/>
      <c r="G27" s="37"/>
      <c r="H27" s="42"/>
    </row>
    <row r="28" spans="2:8" ht="12.75" customHeight="1">
      <c r="B28" s="8" t="s">
        <v>5</v>
      </c>
      <c r="C28" s="9">
        <v>857</v>
      </c>
      <c r="D28" s="36">
        <v>26.659165129830075</v>
      </c>
      <c r="E28" s="36">
        <f>D28*1000/C28</f>
        <v>31.107543908786553</v>
      </c>
      <c r="F28" s="9" t="s">
        <v>234</v>
      </c>
      <c r="G28" s="9" t="s">
        <v>234</v>
      </c>
      <c r="H28" s="9" t="s">
        <v>234</v>
      </c>
    </row>
    <row r="29" spans="1:8" ht="12.75" customHeight="1">
      <c r="A29" s="1">
        <v>5155</v>
      </c>
      <c r="B29" s="10" t="s">
        <v>164</v>
      </c>
      <c r="C29" s="11">
        <v>121</v>
      </c>
      <c r="D29" s="37">
        <v>3.7872333497192994</v>
      </c>
      <c r="E29" s="37">
        <f>D29*1000/C29</f>
        <v>31.29944917123388</v>
      </c>
      <c r="F29" s="11" t="s">
        <v>234</v>
      </c>
      <c r="G29" s="11" t="s">
        <v>234</v>
      </c>
      <c r="H29" s="11" t="s">
        <v>234</v>
      </c>
    </row>
    <row r="30" spans="1:8" ht="12.75" customHeight="1">
      <c r="A30" s="1">
        <v>5173</v>
      </c>
      <c r="B30" s="10" t="s">
        <v>165</v>
      </c>
      <c r="C30" s="11">
        <v>60</v>
      </c>
      <c r="D30" s="37">
        <v>1.8911900907699004</v>
      </c>
      <c r="E30" s="37">
        <f>D30*1000/C30</f>
        <v>31.519834846165008</v>
      </c>
      <c r="F30" s="11" t="s">
        <v>234</v>
      </c>
      <c r="G30" s="11" t="s">
        <v>234</v>
      </c>
      <c r="H30" s="11" t="s">
        <v>234</v>
      </c>
    </row>
    <row r="31" spans="1:8" ht="12.75" customHeight="1">
      <c r="A31" s="1">
        <v>5174</v>
      </c>
      <c r="B31" s="10" t="s">
        <v>166</v>
      </c>
      <c r="C31" s="11">
        <v>100</v>
      </c>
      <c r="D31" s="37">
        <v>3.085316817949834</v>
      </c>
      <c r="E31" s="37">
        <f>D31*1000/C31</f>
        <v>30.85316817949834</v>
      </c>
      <c r="F31" s="11" t="s">
        <v>234</v>
      </c>
      <c r="G31" s="11" t="s">
        <v>234</v>
      </c>
      <c r="H31" s="11" t="s">
        <v>234</v>
      </c>
    </row>
    <row r="32" spans="1:8" ht="12.75" customHeight="1">
      <c r="A32" s="1">
        <v>5229</v>
      </c>
      <c r="B32" s="10" t="s">
        <v>167</v>
      </c>
      <c r="C32" s="11">
        <v>576</v>
      </c>
      <c r="D32" s="37">
        <v>17.895424871391043</v>
      </c>
      <c r="E32" s="37">
        <f>D32*1000/C32</f>
        <v>31.068445957276115</v>
      </c>
      <c r="F32" s="11" t="s">
        <v>234</v>
      </c>
      <c r="G32" s="11" t="s">
        <v>234</v>
      </c>
      <c r="H32" s="11" t="s">
        <v>234</v>
      </c>
    </row>
    <row r="33" spans="2:8" ht="12.75" customHeight="1">
      <c r="B33" s="10"/>
      <c r="C33" s="11"/>
      <c r="D33" s="37"/>
      <c r="E33" s="37"/>
      <c r="F33" s="11"/>
      <c r="G33" s="37"/>
      <c r="H33" s="42"/>
    </row>
    <row r="34" spans="2:8" ht="12.75" customHeight="1">
      <c r="B34" s="8" t="s">
        <v>6</v>
      </c>
      <c r="C34" s="9">
        <v>4757</v>
      </c>
      <c r="D34" s="36">
        <v>203.08652102987358</v>
      </c>
      <c r="E34" s="36">
        <f>D34*1000/C34</f>
        <v>42.692142322866005</v>
      </c>
      <c r="F34" s="9">
        <v>34023</v>
      </c>
      <c r="G34" s="36">
        <f aca="true" t="shared" si="3" ref="G34:G39">F34/D34</f>
        <v>167.5295821084812</v>
      </c>
      <c r="H34" s="41">
        <f aca="true" t="shared" si="4" ref="H34:H39">F34/C34</f>
        <v>7.152196762665546</v>
      </c>
    </row>
    <row r="35" spans="1:8" ht="12.75" customHeight="1">
      <c r="A35" s="1">
        <v>5153</v>
      </c>
      <c r="B35" s="10" t="s">
        <v>168</v>
      </c>
      <c r="C35" s="11">
        <v>574</v>
      </c>
      <c r="D35" s="37">
        <v>18.185718535032045</v>
      </c>
      <c r="E35" s="37">
        <f aca="true" t="shared" si="5" ref="E35:E41">D35*1000/C35</f>
        <v>31.68243647218126</v>
      </c>
      <c r="F35" s="11">
        <v>7523</v>
      </c>
      <c r="G35" s="37">
        <f t="shared" si="3"/>
        <v>413.6762584061815</v>
      </c>
      <c r="H35" s="42">
        <f t="shared" si="4"/>
        <v>13.106271777003485</v>
      </c>
    </row>
    <row r="36" spans="1:8" ht="12.75" customHeight="1">
      <c r="A36" s="1">
        <v>5165</v>
      </c>
      <c r="B36" s="10" t="s">
        <v>169</v>
      </c>
      <c r="C36" s="11">
        <v>644</v>
      </c>
      <c r="D36" s="37">
        <v>26.02544030759693</v>
      </c>
      <c r="E36" s="37">
        <f t="shared" si="5"/>
        <v>40.412174390678466</v>
      </c>
      <c r="F36" s="11">
        <v>561</v>
      </c>
      <c r="G36" s="37">
        <f t="shared" si="3"/>
        <v>21.55583127007622</v>
      </c>
      <c r="H36" s="42">
        <f t="shared" si="4"/>
        <v>0.8711180124223602</v>
      </c>
    </row>
    <row r="37" spans="1:8" ht="12.75" customHeight="1">
      <c r="A37" s="1">
        <v>5009</v>
      </c>
      <c r="B37" s="10" t="s">
        <v>170</v>
      </c>
      <c r="C37" s="11">
        <v>352</v>
      </c>
      <c r="D37" s="37">
        <v>21.408315199183413</v>
      </c>
      <c r="E37" s="37">
        <f t="shared" si="5"/>
        <v>60.819077270407426</v>
      </c>
      <c r="F37" s="11">
        <v>2021</v>
      </c>
      <c r="G37" s="37">
        <f t="shared" si="3"/>
        <v>94.40257120640152</v>
      </c>
      <c r="H37" s="42">
        <f t="shared" si="4"/>
        <v>5.7414772727272725</v>
      </c>
    </row>
    <row r="38" spans="1:8" ht="12.75" customHeight="1">
      <c r="A38" s="1">
        <v>5011</v>
      </c>
      <c r="B38" s="10" t="s">
        <v>171</v>
      </c>
      <c r="C38" s="11">
        <v>324</v>
      </c>
      <c r="D38" s="37">
        <v>11.972426490157462</v>
      </c>
      <c r="E38" s="37">
        <f t="shared" si="5"/>
        <v>36.951933611597106</v>
      </c>
      <c r="F38" s="11">
        <v>1918</v>
      </c>
      <c r="G38" s="37">
        <f t="shared" si="3"/>
        <v>160.20144300545832</v>
      </c>
      <c r="H38" s="42">
        <f t="shared" si="4"/>
        <v>5.919753086419753</v>
      </c>
    </row>
    <row r="39" spans="1:8" ht="12.75" customHeight="1">
      <c r="A39" s="1">
        <v>5199</v>
      </c>
      <c r="B39" s="10" t="s">
        <v>172</v>
      </c>
      <c r="C39" s="11">
        <v>993</v>
      </c>
      <c r="D39" s="37">
        <v>54.519196002241856</v>
      </c>
      <c r="E39" s="37">
        <f t="shared" si="5"/>
        <v>54.903520646769245</v>
      </c>
      <c r="F39" s="11">
        <v>22000</v>
      </c>
      <c r="G39" s="37">
        <f t="shared" si="3"/>
        <v>403.52759419077546</v>
      </c>
      <c r="H39" s="42">
        <f t="shared" si="4"/>
        <v>22.15508559919436</v>
      </c>
    </row>
    <row r="40" spans="1:8" ht="12.75" customHeight="1">
      <c r="A40" s="1">
        <v>5217</v>
      </c>
      <c r="B40" s="10" t="s">
        <v>173</v>
      </c>
      <c r="C40" s="11">
        <v>1424</v>
      </c>
      <c r="D40" s="37">
        <v>47.41091148760563</v>
      </c>
      <c r="E40" s="37">
        <f t="shared" si="5"/>
        <v>33.29417941545339</v>
      </c>
      <c r="F40" s="11" t="s">
        <v>234</v>
      </c>
      <c r="G40" s="11" t="s">
        <v>234</v>
      </c>
      <c r="H40" s="11" t="s">
        <v>234</v>
      </c>
    </row>
    <row r="41" spans="1:8" ht="12.75" customHeight="1">
      <c r="A41" s="1">
        <v>5223</v>
      </c>
      <c r="B41" s="10" t="s">
        <v>174</v>
      </c>
      <c r="C41" s="11">
        <v>446</v>
      </c>
      <c r="D41" s="37">
        <v>23.564513008056263</v>
      </c>
      <c r="E41" s="37">
        <f t="shared" si="5"/>
        <v>52.83523095976741</v>
      </c>
      <c r="F41" s="11" t="s">
        <v>234</v>
      </c>
      <c r="G41" s="11" t="s">
        <v>234</v>
      </c>
      <c r="H41" s="11" t="s">
        <v>234</v>
      </c>
    </row>
    <row r="42" spans="2:8" ht="12.75" customHeight="1">
      <c r="B42" s="10"/>
      <c r="C42" s="11"/>
      <c r="D42" s="37"/>
      <c r="E42" s="37"/>
      <c r="F42" s="11"/>
      <c r="G42" s="37"/>
      <c r="H42" s="42"/>
    </row>
    <row r="43" spans="2:8" ht="12.75" customHeight="1">
      <c r="B43" s="12" t="s">
        <v>215</v>
      </c>
      <c r="C43" s="9">
        <v>172091</v>
      </c>
      <c r="D43" s="36">
        <v>3702.6665651780486</v>
      </c>
      <c r="E43" s="36">
        <f>D43*1000/C43</f>
        <v>21.51574786117838</v>
      </c>
      <c r="F43" s="9">
        <v>1306862</v>
      </c>
      <c r="G43" s="36">
        <f>F43/D43</f>
        <v>352.95157611286487</v>
      </c>
      <c r="H43" s="41">
        <f aca="true" t="shared" si="6" ref="H43:H107">F43/C43</f>
        <v>7.59401711884991</v>
      </c>
    </row>
    <row r="44" spans="1:8" ht="12.75" customHeight="1">
      <c r="A44" s="1">
        <v>5141</v>
      </c>
      <c r="B44" s="10" t="s">
        <v>26</v>
      </c>
      <c r="C44" s="11">
        <v>3801</v>
      </c>
      <c r="D44" s="37">
        <v>61.246892250273184</v>
      </c>
      <c r="E44" s="37">
        <f aca="true" t="shared" si="7" ref="E44:E108">D44*1000/C44</f>
        <v>16.11336286510739</v>
      </c>
      <c r="F44" s="11">
        <v>32300</v>
      </c>
      <c r="G44" s="37">
        <f aca="true" t="shared" si="8" ref="G44:G108">F44/D44</f>
        <v>527.3736970687836</v>
      </c>
      <c r="H44" s="42">
        <f t="shared" si="6"/>
        <v>8.497763746382532</v>
      </c>
    </row>
    <row r="45" spans="1:8" ht="12.75" customHeight="1">
      <c r="A45" s="1">
        <v>5143</v>
      </c>
      <c r="B45" s="10" t="s">
        <v>27</v>
      </c>
      <c r="C45" s="11">
        <v>272</v>
      </c>
      <c r="D45" s="37">
        <v>4.820061744823548</v>
      </c>
      <c r="E45" s="37">
        <f t="shared" si="7"/>
        <v>17.72081523832187</v>
      </c>
      <c r="F45" s="11">
        <v>1403</v>
      </c>
      <c r="G45" s="37">
        <f t="shared" si="8"/>
        <v>291.0751094644662</v>
      </c>
      <c r="H45" s="42">
        <f t="shared" si="6"/>
        <v>5.158088235294118</v>
      </c>
    </row>
    <row r="46" spans="1:8" ht="12.75" customHeight="1">
      <c r="A46" s="1">
        <v>5144</v>
      </c>
      <c r="B46" s="10" t="s">
        <v>28</v>
      </c>
      <c r="C46" s="11">
        <v>973</v>
      </c>
      <c r="D46" s="37">
        <v>22.822132638651883</v>
      </c>
      <c r="E46" s="37">
        <f t="shared" si="7"/>
        <v>23.455429227802554</v>
      </c>
      <c r="F46" s="11">
        <v>520</v>
      </c>
      <c r="G46" s="37">
        <f t="shared" si="8"/>
        <v>22.7848995636508</v>
      </c>
      <c r="H46" s="42">
        <f t="shared" si="6"/>
        <v>0.5344295991778006</v>
      </c>
    </row>
    <row r="47" spans="1:8" ht="12.75" customHeight="1">
      <c r="A47" s="1">
        <v>5241</v>
      </c>
      <c r="B47" s="10" t="s">
        <v>30</v>
      </c>
      <c r="C47" s="11">
        <v>1047</v>
      </c>
      <c r="D47" s="37">
        <v>49.98126708393475</v>
      </c>
      <c r="E47" s="37">
        <f t="shared" si="7"/>
        <v>47.737599889144946</v>
      </c>
      <c r="F47" s="11">
        <v>2414</v>
      </c>
      <c r="G47" s="37">
        <f t="shared" si="8"/>
        <v>48.298095283301066</v>
      </c>
      <c r="H47" s="42">
        <f t="shared" si="6"/>
        <v>2.305635148042025</v>
      </c>
    </row>
    <row r="48" spans="1:8" ht="12.75" customHeight="1">
      <c r="A48" s="1">
        <v>5242</v>
      </c>
      <c r="B48" s="10" t="s">
        <v>32</v>
      </c>
      <c r="C48" s="11">
        <v>3459</v>
      </c>
      <c r="D48" s="37">
        <v>86.18710873288475</v>
      </c>
      <c r="E48" s="37">
        <f t="shared" si="7"/>
        <v>24.91677037666515</v>
      </c>
      <c r="F48" s="11">
        <v>13269</v>
      </c>
      <c r="G48" s="37">
        <f t="shared" si="8"/>
        <v>153.95573879991642</v>
      </c>
      <c r="H48" s="42">
        <f t="shared" si="6"/>
        <v>3.8360797918473546</v>
      </c>
    </row>
    <row r="49" spans="1:8" ht="12.75" customHeight="1">
      <c r="A49" s="1">
        <v>5147</v>
      </c>
      <c r="B49" s="10" t="s">
        <v>33</v>
      </c>
      <c r="C49" s="11">
        <v>1673</v>
      </c>
      <c r="D49" s="37">
        <v>10.11935036430072</v>
      </c>
      <c r="E49" s="37">
        <f t="shared" si="7"/>
        <v>6.0486254419012075</v>
      </c>
      <c r="F49" s="11">
        <v>1219</v>
      </c>
      <c r="G49" s="37">
        <f t="shared" si="8"/>
        <v>120.46227831980367</v>
      </c>
      <c r="H49" s="42">
        <f t="shared" si="6"/>
        <v>0.7286312014345487</v>
      </c>
    </row>
    <row r="50" spans="1:8" ht="12.75" customHeight="1">
      <c r="A50" s="1">
        <v>5148</v>
      </c>
      <c r="B50" s="10" t="s">
        <v>34</v>
      </c>
      <c r="C50" s="11">
        <v>1296</v>
      </c>
      <c r="D50" s="37">
        <v>74.48970596062985</v>
      </c>
      <c r="E50" s="37">
        <f t="shared" si="7"/>
        <v>57.476624969621795</v>
      </c>
      <c r="F50" s="11" t="s">
        <v>234</v>
      </c>
      <c r="G50" s="11" t="s">
        <v>234</v>
      </c>
      <c r="H50" s="11" t="s">
        <v>234</v>
      </c>
    </row>
    <row r="51" spans="1:8" ht="12.75" customHeight="1">
      <c r="A51" s="1">
        <v>5243</v>
      </c>
      <c r="B51" s="10" t="s">
        <v>36</v>
      </c>
      <c r="C51" s="11">
        <v>575</v>
      </c>
      <c r="D51" s="37">
        <v>9.490571703211543</v>
      </c>
      <c r="E51" s="37">
        <f t="shared" si="7"/>
        <v>16.505342092541813</v>
      </c>
      <c r="F51" s="11">
        <v>1725</v>
      </c>
      <c r="G51" s="37">
        <f t="shared" si="8"/>
        <v>181.75933483714917</v>
      </c>
      <c r="H51" s="42">
        <f t="shared" si="6"/>
        <v>3</v>
      </c>
    </row>
    <row r="52" spans="1:8" ht="12.75" customHeight="1">
      <c r="A52" s="1">
        <v>5150</v>
      </c>
      <c r="B52" s="10" t="s">
        <v>236</v>
      </c>
      <c r="C52" s="11">
        <v>305</v>
      </c>
      <c r="D52" s="37">
        <v>1.4802162947469932</v>
      </c>
      <c r="E52" s="37" t="s">
        <v>220</v>
      </c>
      <c r="F52" s="37" t="s">
        <v>234</v>
      </c>
      <c r="G52" s="37" t="s">
        <v>220</v>
      </c>
      <c r="H52" s="37" t="s">
        <v>220</v>
      </c>
    </row>
    <row r="53" spans="1:8" s="16" customFormat="1" ht="12.75" customHeight="1">
      <c r="A53" s="27">
        <v>5151</v>
      </c>
      <c r="B53" s="14" t="s">
        <v>37</v>
      </c>
      <c r="C53" s="15">
        <v>2221</v>
      </c>
      <c r="D53" s="38">
        <v>30.578886526665812</v>
      </c>
      <c r="E53" s="38">
        <f>D53*1000/C53</f>
        <v>13.768071376256556</v>
      </c>
      <c r="F53" s="15">
        <v>10368</v>
      </c>
      <c r="G53" s="37">
        <f t="shared" si="8"/>
        <v>339.057473232675</v>
      </c>
      <c r="H53" s="7">
        <f>F53/C53</f>
        <v>4.668167492120666</v>
      </c>
    </row>
    <row r="54" spans="1:8" ht="12.75" customHeight="1">
      <c r="A54" s="1">
        <v>5154</v>
      </c>
      <c r="B54" s="10" t="s">
        <v>38</v>
      </c>
      <c r="C54" s="11">
        <v>758</v>
      </c>
      <c r="D54" s="37">
        <v>10.978701480059742</v>
      </c>
      <c r="E54" s="37">
        <f t="shared" si="7"/>
        <v>14.483775039656653</v>
      </c>
      <c r="F54" s="11">
        <v>1423</v>
      </c>
      <c r="G54" s="37">
        <f t="shared" si="8"/>
        <v>129.61459992190774</v>
      </c>
      <c r="H54" s="42">
        <f t="shared" si="6"/>
        <v>1.8773087071240107</v>
      </c>
    </row>
    <row r="55" spans="1:8" ht="12.75" customHeight="1">
      <c r="A55" s="1">
        <v>5160</v>
      </c>
      <c r="B55" s="10" t="s">
        <v>41</v>
      </c>
      <c r="C55" s="11">
        <v>454</v>
      </c>
      <c r="D55" s="37">
        <v>4.903338353492247</v>
      </c>
      <c r="E55" s="37">
        <f t="shared" si="7"/>
        <v>10.800304743374992</v>
      </c>
      <c r="F55" s="11">
        <v>2055</v>
      </c>
      <c r="G55" s="37">
        <f t="shared" si="8"/>
        <v>419.1022221700021</v>
      </c>
      <c r="H55" s="42">
        <f t="shared" si="6"/>
        <v>4.526431718061674</v>
      </c>
    </row>
    <row r="56" spans="1:8" ht="12.75" customHeight="1">
      <c r="A56" s="1">
        <v>5161</v>
      </c>
      <c r="B56" s="10" t="s">
        <v>42</v>
      </c>
      <c r="C56" s="11">
        <v>637</v>
      </c>
      <c r="D56" s="37">
        <v>4.691468130340442</v>
      </c>
      <c r="E56" s="37">
        <f t="shared" si="7"/>
        <v>7.364942119843708</v>
      </c>
      <c r="F56" s="11" t="s">
        <v>234</v>
      </c>
      <c r="G56" s="11" t="s">
        <v>234</v>
      </c>
      <c r="H56" s="11" t="s">
        <v>234</v>
      </c>
    </row>
    <row r="57" spans="1:8" ht="12.75" customHeight="1">
      <c r="A57" s="1">
        <v>5162</v>
      </c>
      <c r="B57" s="10" t="s">
        <v>43</v>
      </c>
      <c r="C57" s="11">
        <v>1375</v>
      </c>
      <c r="D57" s="37">
        <v>32.07310624681022</v>
      </c>
      <c r="E57" s="37">
        <f t="shared" si="7"/>
        <v>23.325895452225616</v>
      </c>
      <c r="F57" s="11">
        <v>4228</v>
      </c>
      <c r="G57" s="37">
        <f t="shared" si="8"/>
        <v>131.8238391836615</v>
      </c>
      <c r="H57" s="42">
        <f t="shared" si="6"/>
        <v>3.074909090909091</v>
      </c>
    </row>
    <row r="58" spans="1:8" ht="12.75" customHeight="1">
      <c r="A58" s="1">
        <v>5163</v>
      </c>
      <c r="B58" s="10" t="s">
        <v>44</v>
      </c>
      <c r="C58" s="11">
        <v>1764</v>
      </c>
      <c r="D58" s="37">
        <v>45.66098866863507</v>
      </c>
      <c r="E58" s="37">
        <f t="shared" si="7"/>
        <v>25.88491421124437</v>
      </c>
      <c r="F58" s="11">
        <v>27727</v>
      </c>
      <c r="G58" s="37">
        <f t="shared" si="8"/>
        <v>607.23608507947</v>
      </c>
      <c r="H58" s="42">
        <f t="shared" si="6"/>
        <v>15.718253968253968</v>
      </c>
    </row>
    <row r="59" spans="1:8" ht="12.75" customHeight="1">
      <c r="A59" s="1">
        <v>5246</v>
      </c>
      <c r="B59" s="10" t="s">
        <v>45</v>
      </c>
      <c r="C59" s="11">
        <v>348</v>
      </c>
      <c r="D59" s="37">
        <v>4.988902526465422</v>
      </c>
      <c r="E59" s="37">
        <f t="shared" si="7"/>
        <v>14.335926800187995</v>
      </c>
      <c r="F59" s="11">
        <v>1167</v>
      </c>
      <c r="G59" s="37">
        <f t="shared" si="8"/>
        <v>233.9191823871543</v>
      </c>
      <c r="H59" s="42">
        <f t="shared" si="6"/>
        <v>3.353448275862069</v>
      </c>
    </row>
    <row r="60" spans="1:8" ht="12.75" customHeight="1">
      <c r="A60" s="1">
        <v>5167</v>
      </c>
      <c r="B60" s="10" t="s">
        <v>46</v>
      </c>
      <c r="C60" s="11">
        <v>1793</v>
      </c>
      <c r="D60" s="37">
        <v>80.40173054584052</v>
      </c>
      <c r="E60" s="37">
        <f t="shared" si="7"/>
        <v>44.84201368981624</v>
      </c>
      <c r="F60" s="11">
        <v>34193</v>
      </c>
      <c r="G60" s="37">
        <f t="shared" si="8"/>
        <v>425.27691590549887</v>
      </c>
      <c r="H60" s="42">
        <f t="shared" si="6"/>
        <v>19.07027328499721</v>
      </c>
    </row>
    <row r="61" spans="1:8" ht="12.75" customHeight="1">
      <c r="A61" s="1">
        <v>5247</v>
      </c>
      <c r="B61" s="10" t="s">
        <v>47</v>
      </c>
      <c r="C61" s="11">
        <v>733</v>
      </c>
      <c r="D61" s="37">
        <v>7.557372275572282</v>
      </c>
      <c r="E61" s="37">
        <f t="shared" si="7"/>
        <v>10.310194100371463</v>
      </c>
      <c r="F61" s="11">
        <v>1800</v>
      </c>
      <c r="G61" s="37">
        <f t="shared" si="8"/>
        <v>238.17802463141132</v>
      </c>
      <c r="H61" s="42">
        <f t="shared" si="6"/>
        <v>2.4556616643929057</v>
      </c>
    </row>
    <row r="62" spans="1:8" ht="12.75" customHeight="1">
      <c r="A62" s="1">
        <v>5226</v>
      </c>
      <c r="B62" s="10" t="s">
        <v>222</v>
      </c>
      <c r="C62" s="11">
        <v>4525</v>
      </c>
      <c r="D62" s="37">
        <v>71.26058601222998</v>
      </c>
      <c r="E62" s="37">
        <f t="shared" si="7"/>
        <v>15.74819580380773</v>
      </c>
      <c r="F62" s="11">
        <v>12619</v>
      </c>
      <c r="G62" s="37">
        <f t="shared" si="8"/>
        <v>177.08246179499963</v>
      </c>
      <c r="H62" s="42">
        <f t="shared" si="6"/>
        <v>2.7887292817679556</v>
      </c>
    </row>
    <row r="63" spans="1:8" ht="12.75" customHeight="1">
      <c r="A63" s="1">
        <v>5168</v>
      </c>
      <c r="B63" s="10" t="s">
        <v>48</v>
      </c>
      <c r="C63" s="11">
        <v>511</v>
      </c>
      <c r="D63" s="37">
        <v>25.779968939723652</v>
      </c>
      <c r="E63" s="37">
        <f t="shared" si="7"/>
        <v>50.450037064038455</v>
      </c>
      <c r="F63" s="11">
        <v>419</v>
      </c>
      <c r="G63" s="37">
        <f t="shared" si="8"/>
        <v>16.252928813827015</v>
      </c>
      <c r="H63" s="42">
        <f t="shared" si="6"/>
        <v>0.8199608610567515</v>
      </c>
    </row>
    <row r="64" spans="1:8" ht="12.75" customHeight="1">
      <c r="A64" s="1">
        <v>5169</v>
      </c>
      <c r="B64" s="10" t="s">
        <v>49</v>
      </c>
      <c r="C64" s="11">
        <v>108</v>
      </c>
      <c r="D64" s="37">
        <v>0.5241421633858205</v>
      </c>
      <c r="E64" s="37">
        <f t="shared" si="7"/>
        <v>4.853168179498338</v>
      </c>
      <c r="F64" s="11" t="s">
        <v>234</v>
      </c>
      <c r="G64" s="11" t="s">
        <v>234</v>
      </c>
      <c r="H64" s="11" t="s">
        <v>234</v>
      </c>
    </row>
    <row r="65" spans="1:8" ht="12.75" customHeight="1">
      <c r="A65" s="1">
        <v>5170</v>
      </c>
      <c r="B65" s="10" t="s">
        <v>50</v>
      </c>
      <c r="C65" s="11">
        <v>689</v>
      </c>
      <c r="D65" s="37">
        <v>21.943832875674357</v>
      </c>
      <c r="E65" s="37">
        <f t="shared" si="7"/>
        <v>31.848814043068735</v>
      </c>
      <c r="F65" s="11">
        <v>1340</v>
      </c>
      <c r="G65" s="37">
        <f t="shared" si="8"/>
        <v>61.064992956879706</v>
      </c>
      <c r="H65" s="42">
        <f t="shared" si="6"/>
        <v>1.9448476052249637</v>
      </c>
    </row>
    <row r="66" spans="1:8" ht="12.75" customHeight="1">
      <c r="A66" s="1">
        <v>5171</v>
      </c>
      <c r="B66" s="10" t="s">
        <v>51</v>
      </c>
      <c r="C66" s="11">
        <v>3716</v>
      </c>
      <c r="D66" s="37">
        <v>66.13437295501583</v>
      </c>
      <c r="E66" s="37">
        <f t="shared" si="7"/>
        <v>17.797194013728696</v>
      </c>
      <c r="F66" s="11">
        <v>4697</v>
      </c>
      <c r="G66" s="37">
        <f t="shared" si="8"/>
        <v>71.02206901084355</v>
      </c>
      <c r="H66" s="42">
        <f t="shared" si="6"/>
        <v>1.2639935414424113</v>
      </c>
    </row>
    <row r="67" spans="1:8" ht="12.75" customHeight="1">
      <c r="A67" s="1">
        <v>5249</v>
      </c>
      <c r="B67" s="10" t="s">
        <v>52</v>
      </c>
      <c r="C67" s="11">
        <v>2015</v>
      </c>
      <c r="D67" s="37">
        <v>64.27913388168915</v>
      </c>
      <c r="E67" s="37">
        <f t="shared" si="7"/>
        <v>31.90031458148345</v>
      </c>
      <c r="F67" s="11">
        <v>18028</v>
      </c>
      <c r="G67" s="37">
        <f t="shared" si="8"/>
        <v>280.4642643938228</v>
      </c>
      <c r="H67" s="42">
        <f t="shared" si="6"/>
        <v>8.946898263027295</v>
      </c>
    </row>
    <row r="68" spans="1:8" ht="12.75" customHeight="1">
      <c r="A68" s="1">
        <v>5250</v>
      </c>
      <c r="B68" s="10" t="s">
        <v>53</v>
      </c>
      <c r="C68" s="11">
        <v>7846</v>
      </c>
      <c r="D68" s="37">
        <v>100.07795753634396</v>
      </c>
      <c r="E68" s="37">
        <f t="shared" si="7"/>
        <v>12.755283907257706</v>
      </c>
      <c r="F68" s="11">
        <v>176663</v>
      </c>
      <c r="G68" s="37">
        <f t="shared" si="8"/>
        <v>1765.2538515870858</v>
      </c>
      <c r="H68" s="42">
        <f t="shared" si="6"/>
        <v>22.516314045373438</v>
      </c>
    </row>
    <row r="69" spans="1:8" ht="12.75" customHeight="1">
      <c r="A69" s="1">
        <v>5251</v>
      </c>
      <c r="B69" s="10" t="s">
        <v>54</v>
      </c>
      <c r="C69" s="11">
        <v>2531</v>
      </c>
      <c r="D69" s="37">
        <v>19.083368662310292</v>
      </c>
      <c r="E69" s="37">
        <f t="shared" si="7"/>
        <v>7.539853284200036</v>
      </c>
      <c r="F69" s="11" t="s">
        <v>234</v>
      </c>
      <c r="G69" s="11" t="s">
        <v>234</v>
      </c>
      <c r="H69" s="11" t="s">
        <v>234</v>
      </c>
    </row>
    <row r="70" spans="1:8" ht="12.75" customHeight="1">
      <c r="A70" s="1">
        <v>5236</v>
      </c>
      <c r="B70" s="10" t="s">
        <v>223</v>
      </c>
      <c r="C70" s="11">
        <v>4123</v>
      </c>
      <c r="D70" s="37">
        <v>37.20961240407165</v>
      </c>
      <c r="E70" s="37">
        <f t="shared" si="7"/>
        <v>9.024887801133069</v>
      </c>
      <c r="F70" s="11">
        <v>8823</v>
      </c>
      <c r="G70" s="37">
        <f t="shared" si="8"/>
        <v>237.11614902590455</v>
      </c>
      <c r="H70" s="42">
        <f t="shared" si="6"/>
        <v>2.139946640795537</v>
      </c>
    </row>
    <row r="71" spans="1:8" ht="12.75" customHeight="1">
      <c r="A71" s="1">
        <v>5176</v>
      </c>
      <c r="B71" s="10" t="s">
        <v>55</v>
      </c>
      <c r="C71" s="11">
        <v>1675</v>
      </c>
      <c r="D71" s="37">
        <v>22.629056700659717</v>
      </c>
      <c r="E71" s="37">
        <f t="shared" si="7"/>
        <v>13.509884597408785</v>
      </c>
      <c r="F71" s="11">
        <v>8282</v>
      </c>
      <c r="G71" s="37">
        <f t="shared" si="8"/>
        <v>365.98962606154726</v>
      </c>
      <c r="H71" s="42">
        <f t="shared" si="6"/>
        <v>4.9444776119402984</v>
      </c>
    </row>
    <row r="72" spans="1:8" ht="12.75" customHeight="1">
      <c r="A72" s="1">
        <v>5177</v>
      </c>
      <c r="B72" s="10" t="s">
        <v>237</v>
      </c>
      <c r="C72" s="11">
        <v>138</v>
      </c>
      <c r="D72" s="37">
        <v>0.6697372087707707</v>
      </c>
      <c r="E72" s="37" t="s">
        <v>220</v>
      </c>
      <c r="F72" s="37" t="s">
        <v>234</v>
      </c>
      <c r="G72" s="37" t="s">
        <v>220</v>
      </c>
      <c r="H72" s="37" t="s">
        <v>220</v>
      </c>
    </row>
    <row r="73" spans="1:8" ht="12.75" customHeight="1">
      <c r="A73" s="1">
        <v>5178</v>
      </c>
      <c r="B73" s="10" t="s">
        <v>56</v>
      </c>
      <c r="C73" s="11">
        <v>832</v>
      </c>
      <c r="D73" s="37">
        <v>21.137835925342618</v>
      </c>
      <c r="E73" s="37">
        <f t="shared" si="7"/>
        <v>25.406052794882953</v>
      </c>
      <c r="F73" s="11">
        <v>5879</v>
      </c>
      <c r="G73" s="37">
        <f t="shared" si="8"/>
        <v>278.1268631644329</v>
      </c>
      <c r="H73" s="42">
        <f t="shared" si="6"/>
        <v>7.066105769230769</v>
      </c>
    </row>
    <row r="74" spans="1:8" ht="12.75" customHeight="1">
      <c r="A74" s="1">
        <v>5180</v>
      </c>
      <c r="B74" s="10" t="s">
        <v>57</v>
      </c>
      <c r="C74" s="11">
        <v>1258</v>
      </c>
      <c r="D74" s="37">
        <v>52.40528556980891</v>
      </c>
      <c r="E74" s="37">
        <f t="shared" si="7"/>
        <v>41.6576196898322</v>
      </c>
      <c r="F74" s="11">
        <v>1046</v>
      </c>
      <c r="G74" s="37">
        <f t="shared" si="8"/>
        <v>19.959818721083522</v>
      </c>
      <c r="H74" s="42">
        <f t="shared" si="6"/>
        <v>0.8314785373608903</v>
      </c>
    </row>
    <row r="75" spans="1:8" s="17" customFormat="1" ht="12.75" customHeight="1">
      <c r="A75" s="17">
        <v>5252</v>
      </c>
      <c r="B75" s="14" t="s">
        <v>58</v>
      </c>
      <c r="C75" s="15">
        <v>864</v>
      </c>
      <c r="D75" s="38">
        <v>16.593137307086565</v>
      </c>
      <c r="E75" s="38">
        <f>D75*1000/C75</f>
        <v>19.205020031350188</v>
      </c>
      <c r="F75" s="15">
        <v>2920</v>
      </c>
      <c r="G75" s="38" t="s">
        <v>220</v>
      </c>
      <c r="H75" s="7">
        <f>F75/C75</f>
        <v>3.3796296296296298</v>
      </c>
    </row>
    <row r="76" spans="1:8" ht="12.75" customHeight="1">
      <c r="A76" s="1">
        <v>5186</v>
      </c>
      <c r="B76" s="10" t="s">
        <v>61</v>
      </c>
      <c r="C76" s="11">
        <v>388</v>
      </c>
      <c r="D76" s="37">
        <v>5.783029253645356</v>
      </c>
      <c r="E76" s="37">
        <f t="shared" si="7"/>
        <v>14.904714571250919</v>
      </c>
      <c r="F76" s="11">
        <v>172</v>
      </c>
      <c r="G76" s="37">
        <f t="shared" si="8"/>
        <v>29.74219780949216</v>
      </c>
      <c r="H76" s="42">
        <f t="shared" si="6"/>
        <v>0.44329896907216493</v>
      </c>
    </row>
    <row r="77" spans="1:8" ht="12.75" customHeight="1">
      <c r="A77" s="1">
        <v>5187</v>
      </c>
      <c r="B77" s="10" t="s">
        <v>62</v>
      </c>
      <c r="C77" s="11">
        <v>1033</v>
      </c>
      <c r="D77" s="37">
        <v>43.31332272942179</v>
      </c>
      <c r="E77" s="37">
        <f t="shared" si="7"/>
        <v>41.92964446217018</v>
      </c>
      <c r="F77" s="11">
        <v>3577</v>
      </c>
      <c r="G77" s="37">
        <f t="shared" si="8"/>
        <v>82.58428988109523</v>
      </c>
      <c r="H77" s="42">
        <f t="shared" si="6"/>
        <v>3.462729912875121</v>
      </c>
    </row>
    <row r="78" spans="1:8" ht="12.75" customHeight="1">
      <c r="A78" s="1">
        <v>5188</v>
      </c>
      <c r="B78" s="10" t="s">
        <v>64</v>
      </c>
      <c r="C78" s="11">
        <v>69</v>
      </c>
      <c r="D78" s="37">
        <v>0.33486860438538535</v>
      </c>
      <c r="E78" s="37">
        <f t="shared" si="7"/>
        <v>4.853168179498339</v>
      </c>
      <c r="F78" s="11" t="s">
        <v>234</v>
      </c>
      <c r="G78" s="11" t="s">
        <v>234</v>
      </c>
      <c r="H78" s="11" t="s">
        <v>234</v>
      </c>
    </row>
    <row r="79" spans="1:8" ht="12.75" customHeight="1">
      <c r="A79" s="1">
        <v>5189</v>
      </c>
      <c r="B79" s="10" t="s">
        <v>65</v>
      </c>
      <c r="C79" s="11">
        <v>1620</v>
      </c>
      <c r="D79" s="37">
        <v>56.262132450787306</v>
      </c>
      <c r="E79" s="37">
        <f t="shared" si="7"/>
        <v>34.729711389374884</v>
      </c>
      <c r="F79" s="11">
        <v>80848</v>
      </c>
      <c r="G79" s="37">
        <f t="shared" si="8"/>
        <v>1436.9878367251374</v>
      </c>
      <c r="H79" s="42">
        <f t="shared" si="6"/>
        <v>49.906172839506176</v>
      </c>
    </row>
    <row r="80" spans="1:8" ht="12.75" customHeight="1">
      <c r="A80" s="1">
        <v>5253</v>
      </c>
      <c r="B80" s="10" t="s">
        <v>66</v>
      </c>
      <c r="C80" s="11">
        <v>1535</v>
      </c>
      <c r="D80" s="37">
        <v>43.549613155529954</v>
      </c>
      <c r="E80" s="37">
        <f t="shared" si="7"/>
        <v>28.371083488944592</v>
      </c>
      <c r="F80" s="11">
        <v>6605</v>
      </c>
      <c r="G80" s="37">
        <f t="shared" si="8"/>
        <v>151.66610037180763</v>
      </c>
      <c r="H80" s="42">
        <f t="shared" si="6"/>
        <v>4.302931596091205</v>
      </c>
    </row>
    <row r="81" spans="1:8" ht="12.75" customHeight="1">
      <c r="A81" s="1">
        <v>5191</v>
      </c>
      <c r="B81" s="10" t="s">
        <v>238</v>
      </c>
      <c r="C81" s="11">
        <v>792</v>
      </c>
      <c r="D81" s="37">
        <v>3.843709198162684</v>
      </c>
      <c r="E81" s="37" t="s">
        <v>220</v>
      </c>
      <c r="F81" s="37" t="s">
        <v>234</v>
      </c>
      <c r="G81" s="37" t="s">
        <v>220</v>
      </c>
      <c r="H81" s="37" t="s">
        <v>220</v>
      </c>
    </row>
    <row r="82" spans="1:8" ht="12.75" customHeight="1">
      <c r="A82" s="1">
        <v>5192</v>
      </c>
      <c r="B82" s="10" t="s">
        <v>69</v>
      </c>
      <c r="C82" s="11">
        <v>49969</v>
      </c>
      <c r="D82" s="37">
        <v>1103.7079607613525</v>
      </c>
      <c r="E82" s="37">
        <f t="shared" si="7"/>
        <v>22.087853684511447</v>
      </c>
      <c r="F82" s="11">
        <v>223898</v>
      </c>
      <c r="G82" s="37">
        <f t="shared" si="8"/>
        <v>202.85982158319504</v>
      </c>
      <c r="H82" s="42">
        <f t="shared" si="6"/>
        <v>4.480738057595709</v>
      </c>
    </row>
    <row r="83" spans="1:8" ht="12.75" customHeight="1">
      <c r="A83" s="1">
        <v>5193</v>
      </c>
      <c r="B83" s="10" t="s">
        <v>70</v>
      </c>
      <c r="C83" s="11">
        <v>1376</v>
      </c>
      <c r="D83" s="37">
        <v>21.97795941498972</v>
      </c>
      <c r="E83" s="37">
        <f t="shared" si="7"/>
        <v>15.972354226009971</v>
      </c>
      <c r="F83" s="11">
        <v>2239</v>
      </c>
      <c r="G83" s="37">
        <f t="shared" si="8"/>
        <v>101.87478999860767</v>
      </c>
      <c r="H83" s="42">
        <f t="shared" si="6"/>
        <v>1.6271802325581395</v>
      </c>
    </row>
    <row r="84" spans="1:8" ht="12.75" customHeight="1">
      <c r="A84" s="1">
        <v>5194</v>
      </c>
      <c r="B84" s="10" t="s">
        <v>71</v>
      </c>
      <c r="C84" s="11">
        <v>1121</v>
      </c>
      <c r="D84" s="37">
        <v>9.940401529217638</v>
      </c>
      <c r="E84" s="37">
        <f t="shared" si="7"/>
        <v>8.867441150060337</v>
      </c>
      <c r="F84" s="11">
        <v>1153</v>
      </c>
      <c r="G84" s="37">
        <f t="shared" si="8"/>
        <v>115.99129035291064</v>
      </c>
      <c r="H84" s="42">
        <f t="shared" si="6"/>
        <v>1.0285459411239963</v>
      </c>
    </row>
    <row r="85" spans="1:8" ht="12.75" customHeight="1">
      <c r="A85" s="1">
        <v>5195</v>
      </c>
      <c r="B85" s="10" t="s">
        <v>72</v>
      </c>
      <c r="C85" s="11">
        <v>555</v>
      </c>
      <c r="D85" s="37">
        <v>17.993508339621577</v>
      </c>
      <c r="E85" s="37">
        <f t="shared" si="7"/>
        <v>32.420735747065905</v>
      </c>
      <c r="F85" s="11">
        <v>5761</v>
      </c>
      <c r="G85" s="37">
        <f t="shared" si="8"/>
        <v>320.1710245307925</v>
      </c>
      <c r="H85" s="42">
        <f t="shared" si="6"/>
        <v>10.38018018018018</v>
      </c>
    </row>
    <row r="86" spans="1:8" ht="12.75" customHeight="1">
      <c r="A86" s="1">
        <v>5196</v>
      </c>
      <c r="B86" s="10" t="s">
        <v>73</v>
      </c>
      <c r="C86" s="11">
        <v>5742</v>
      </c>
      <c r="D86" s="37">
        <v>79.06689168667947</v>
      </c>
      <c r="E86" s="37">
        <f t="shared" si="7"/>
        <v>13.769921923838293</v>
      </c>
      <c r="F86" s="11">
        <v>59000</v>
      </c>
      <c r="G86" s="37">
        <f t="shared" si="8"/>
        <v>746.2036098978181</v>
      </c>
      <c r="H86" s="42">
        <f t="shared" si="6"/>
        <v>10.27516544757924</v>
      </c>
    </row>
    <row r="87" spans="1:8" ht="12.75" customHeight="1">
      <c r="A87" s="1">
        <v>5197</v>
      </c>
      <c r="B87" s="10" t="s">
        <v>74</v>
      </c>
      <c r="C87" s="11">
        <v>1140</v>
      </c>
      <c r="D87" s="37">
        <v>28.232611724628107</v>
      </c>
      <c r="E87" s="37">
        <f t="shared" si="7"/>
        <v>24.765448881252723</v>
      </c>
      <c r="F87" s="11">
        <v>7346</v>
      </c>
      <c r="G87" s="37">
        <f t="shared" si="8"/>
        <v>260.195552280127</v>
      </c>
      <c r="H87" s="42">
        <f t="shared" si="6"/>
        <v>6.443859649122807</v>
      </c>
    </row>
    <row r="88" spans="1:8" ht="12.75" customHeight="1">
      <c r="A88" s="1">
        <v>5198</v>
      </c>
      <c r="B88" s="10" t="s">
        <v>75</v>
      </c>
      <c r="C88" s="11">
        <v>1663</v>
      </c>
      <c r="D88" s="37">
        <v>24.670818682505736</v>
      </c>
      <c r="E88" s="37">
        <f t="shared" si="7"/>
        <v>14.83512849218625</v>
      </c>
      <c r="F88" s="11">
        <v>1088</v>
      </c>
      <c r="G88" s="37">
        <f t="shared" si="8"/>
        <v>44.100684861808375</v>
      </c>
      <c r="H88" s="42">
        <f t="shared" si="6"/>
        <v>0.6542393265183404</v>
      </c>
    </row>
    <row r="89" spans="1:8" ht="12.75" customHeight="1">
      <c r="A89" s="1">
        <v>5254</v>
      </c>
      <c r="B89" s="10" t="s">
        <v>76</v>
      </c>
      <c r="C89" s="11">
        <v>6982</v>
      </c>
      <c r="D89" s="37">
        <v>105.0848202292574</v>
      </c>
      <c r="E89" s="37">
        <f t="shared" si="7"/>
        <v>15.050819282334203</v>
      </c>
      <c r="F89" s="11">
        <v>188802</v>
      </c>
      <c r="G89" s="37">
        <f t="shared" si="8"/>
        <v>1796.662920373292</v>
      </c>
      <c r="H89" s="42">
        <f t="shared" si="6"/>
        <v>27.041248925809224</v>
      </c>
    </row>
    <row r="90" spans="1:8" ht="12.75" customHeight="1">
      <c r="A90" s="1">
        <v>5255</v>
      </c>
      <c r="B90" s="10" t="s">
        <v>78</v>
      </c>
      <c r="C90" s="11">
        <v>299</v>
      </c>
      <c r="D90" s="37">
        <v>11.051097285670004</v>
      </c>
      <c r="E90" s="37">
        <f t="shared" si="7"/>
        <v>36.96019159086958</v>
      </c>
      <c r="F90" s="11">
        <v>1383</v>
      </c>
      <c r="G90" s="37">
        <f t="shared" si="8"/>
        <v>125.14594381440664</v>
      </c>
      <c r="H90" s="42">
        <f t="shared" si="6"/>
        <v>4.625418060200669</v>
      </c>
    </row>
    <row r="91" spans="1:8" ht="12.75" customHeight="1">
      <c r="A91" s="1">
        <v>5202</v>
      </c>
      <c r="B91" s="10" t="s">
        <v>80</v>
      </c>
      <c r="C91" s="11">
        <v>799</v>
      </c>
      <c r="D91" s="37">
        <v>11.377681375419172</v>
      </c>
      <c r="E91" s="37">
        <f t="shared" si="7"/>
        <v>14.239901596269302</v>
      </c>
      <c r="F91" s="11" t="s">
        <v>234</v>
      </c>
      <c r="G91" s="11" t="s">
        <v>234</v>
      </c>
      <c r="H91" s="11" t="s">
        <v>234</v>
      </c>
    </row>
    <row r="92" spans="1:8" ht="12.75" customHeight="1">
      <c r="A92" s="1">
        <v>5257</v>
      </c>
      <c r="B92" s="10" t="s">
        <v>81</v>
      </c>
      <c r="C92" s="11">
        <v>4311</v>
      </c>
      <c r="D92" s="37">
        <v>132.12200802181735</v>
      </c>
      <c r="E92" s="37">
        <f t="shared" si="7"/>
        <v>30.64764741865399</v>
      </c>
      <c r="F92" s="11">
        <v>10324</v>
      </c>
      <c r="G92" s="37">
        <f t="shared" si="8"/>
        <v>78.13989625630875</v>
      </c>
      <c r="H92" s="42">
        <f t="shared" si="6"/>
        <v>2.3948039897935516</v>
      </c>
    </row>
    <row r="93" spans="1:8" ht="12.75" customHeight="1">
      <c r="A93" s="1">
        <v>5258</v>
      </c>
      <c r="B93" s="10" t="s">
        <v>82</v>
      </c>
      <c r="C93" s="11">
        <v>682</v>
      </c>
      <c r="D93" s="37">
        <v>41.40986069841787</v>
      </c>
      <c r="E93" s="37">
        <f t="shared" si="7"/>
        <v>60.71827081879453</v>
      </c>
      <c r="F93" s="11">
        <v>4716</v>
      </c>
      <c r="G93" s="37">
        <f t="shared" si="8"/>
        <v>113.88591800262158</v>
      </c>
      <c r="H93" s="42">
        <f t="shared" si="6"/>
        <v>6.914956011730205</v>
      </c>
    </row>
    <row r="94" spans="1:8" ht="12.75" customHeight="1">
      <c r="A94" s="1">
        <v>5203</v>
      </c>
      <c r="B94" s="10" t="s">
        <v>83</v>
      </c>
      <c r="C94" s="11">
        <v>788</v>
      </c>
      <c r="D94" s="37">
        <v>29.82429652544469</v>
      </c>
      <c r="E94" s="37">
        <f t="shared" si="7"/>
        <v>37.84809203736636</v>
      </c>
      <c r="F94" s="11">
        <v>79052</v>
      </c>
      <c r="G94" s="37">
        <f t="shared" si="8"/>
        <v>2650.5905992638095</v>
      </c>
      <c r="H94" s="42">
        <f t="shared" si="6"/>
        <v>100.31979695431473</v>
      </c>
    </row>
    <row r="95" spans="1:8" ht="12.75" customHeight="1">
      <c r="A95" s="1">
        <v>5205</v>
      </c>
      <c r="B95" s="10" t="s">
        <v>85</v>
      </c>
      <c r="C95" s="11">
        <v>770</v>
      </c>
      <c r="D95" s="37">
        <v>19.13693949821372</v>
      </c>
      <c r="E95" s="37">
        <f t="shared" si="7"/>
        <v>24.853168179498336</v>
      </c>
      <c r="F95" s="11">
        <v>14367</v>
      </c>
      <c r="G95" s="37">
        <f t="shared" si="8"/>
        <v>750.7470043128393</v>
      </c>
      <c r="H95" s="42">
        <f t="shared" si="6"/>
        <v>18.65844155844156</v>
      </c>
    </row>
    <row r="96" spans="1:8" ht="12.75" customHeight="1">
      <c r="A96" s="1">
        <v>5206</v>
      </c>
      <c r="B96" s="10" t="s">
        <v>86</v>
      </c>
      <c r="C96" s="11">
        <v>354</v>
      </c>
      <c r="D96" s="37">
        <v>12.718021535542412</v>
      </c>
      <c r="E96" s="37">
        <f t="shared" si="7"/>
        <v>35.92661450718195</v>
      </c>
      <c r="F96" s="11">
        <v>328</v>
      </c>
      <c r="G96" s="37">
        <f t="shared" si="8"/>
        <v>25.790174917014802</v>
      </c>
      <c r="H96" s="42">
        <f t="shared" si="6"/>
        <v>0.9265536723163842</v>
      </c>
    </row>
    <row r="97" spans="1:8" ht="12.75" customHeight="1">
      <c r="A97" s="1">
        <v>5260</v>
      </c>
      <c r="B97" s="10" t="s">
        <v>87</v>
      </c>
      <c r="C97" s="11">
        <v>2381</v>
      </c>
      <c r="D97" s="37">
        <v>41.05539343538554</v>
      </c>
      <c r="E97" s="37">
        <f t="shared" si="7"/>
        <v>17.242920384454237</v>
      </c>
      <c r="F97" s="11">
        <v>2535</v>
      </c>
      <c r="G97" s="37">
        <f t="shared" si="8"/>
        <v>61.74584598707292</v>
      </c>
      <c r="H97" s="42">
        <f t="shared" si="6"/>
        <v>1.0646787064258716</v>
      </c>
    </row>
    <row r="98" spans="1:8" ht="12.75" customHeight="1">
      <c r="A98" s="1">
        <v>5208</v>
      </c>
      <c r="B98" s="10" t="s">
        <v>88</v>
      </c>
      <c r="C98" s="11">
        <v>1212</v>
      </c>
      <c r="D98" s="37">
        <v>23.182039833551986</v>
      </c>
      <c r="E98" s="37">
        <f t="shared" si="7"/>
        <v>19.12709557223761</v>
      </c>
      <c r="F98" s="11">
        <v>1400</v>
      </c>
      <c r="G98" s="37">
        <f t="shared" si="8"/>
        <v>60.391579431838544</v>
      </c>
      <c r="H98" s="42">
        <f t="shared" si="6"/>
        <v>1.155115511551155</v>
      </c>
    </row>
    <row r="99" spans="1:8" ht="12.75" customHeight="1">
      <c r="A99" s="1">
        <v>5210</v>
      </c>
      <c r="B99" s="10" t="s">
        <v>90</v>
      </c>
      <c r="C99" s="11">
        <v>3764</v>
      </c>
      <c r="D99" s="37">
        <v>106.76732502763174</v>
      </c>
      <c r="E99" s="37">
        <f t="shared" si="7"/>
        <v>28.36538922094361</v>
      </c>
      <c r="F99" s="11">
        <v>11000</v>
      </c>
      <c r="G99" s="37">
        <f t="shared" si="8"/>
        <v>103.0277755591719</v>
      </c>
      <c r="H99" s="42">
        <f t="shared" si="6"/>
        <v>2.922422954303932</v>
      </c>
    </row>
    <row r="100" spans="1:8" ht="12.75" customHeight="1">
      <c r="A100" s="1">
        <v>5212</v>
      </c>
      <c r="B100" s="10" t="s">
        <v>91</v>
      </c>
      <c r="C100" s="11">
        <v>1531</v>
      </c>
      <c r="D100" s="37">
        <v>55.43020048281195</v>
      </c>
      <c r="E100" s="37">
        <f t="shared" si="7"/>
        <v>36.20522565827038</v>
      </c>
      <c r="F100" s="11">
        <v>1942</v>
      </c>
      <c r="G100" s="37">
        <f t="shared" si="8"/>
        <v>35.03505278863612</v>
      </c>
      <c r="H100" s="42">
        <f t="shared" si="6"/>
        <v>1.2684519921619857</v>
      </c>
    </row>
    <row r="101" spans="1:8" ht="12.75" customHeight="1">
      <c r="A101" s="1">
        <v>5213</v>
      </c>
      <c r="B101" s="10" t="s">
        <v>92</v>
      </c>
      <c r="C101" s="11">
        <v>777</v>
      </c>
      <c r="D101" s="37">
        <v>8.370911675470209</v>
      </c>
      <c r="E101" s="37">
        <f t="shared" si="7"/>
        <v>10.77337409970426</v>
      </c>
      <c r="F101" s="11">
        <v>1529</v>
      </c>
      <c r="G101" s="37">
        <f t="shared" si="8"/>
        <v>182.65632935544184</v>
      </c>
      <c r="H101" s="42">
        <f t="shared" si="6"/>
        <v>1.9678249678249677</v>
      </c>
    </row>
    <row r="102" spans="1:8" ht="12.75" customHeight="1">
      <c r="A102" s="1">
        <v>5214</v>
      </c>
      <c r="B102" s="10" t="s">
        <v>93</v>
      </c>
      <c r="C102" s="11">
        <v>1442</v>
      </c>
      <c r="D102" s="37">
        <v>15.098268514836604</v>
      </c>
      <c r="E102" s="37">
        <f t="shared" si="7"/>
        <v>10.470366515143276</v>
      </c>
      <c r="F102" s="11">
        <v>662</v>
      </c>
      <c r="G102" s="37">
        <f t="shared" si="8"/>
        <v>43.84608734104</v>
      </c>
      <c r="H102" s="42">
        <f t="shared" si="6"/>
        <v>0.4590846047156727</v>
      </c>
    </row>
    <row r="103" spans="1:8" ht="12.75" customHeight="1">
      <c r="A103" s="1">
        <v>5216</v>
      </c>
      <c r="B103" s="10" t="s">
        <v>94</v>
      </c>
      <c r="C103" s="11">
        <v>1119</v>
      </c>
      <c r="D103" s="37">
        <v>19.630695192858642</v>
      </c>
      <c r="E103" s="37">
        <f t="shared" si="7"/>
        <v>17.54306987744293</v>
      </c>
      <c r="F103" s="11">
        <v>2745</v>
      </c>
      <c r="G103" s="37">
        <f t="shared" si="8"/>
        <v>139.83203208201158</v>
      </c>
      <c r="H103" s="42">
        <f t="shared" si="6"/>
        <v>2.453083109919571</v>
      </c>
    </row>
    <row r="104" spans="1:8" ht="12.75" customHeight="1">
      <c r="A104" s="1">
        <v>5262</v>
      </c>
      <c r="B104" s="10" t="s">
        <v>95</v>
      </c>
      <c r="C104" s="11">
        <v>1351</v>
      </c>
      <c r="D104" s="37">
        <v>57.956630210502254</v>
      </c>
      <c r="E104" s="37">
        <f t="shared" si="7"/>
        <v>42.89906011140063</v>
      </c>
      <c r="F104" s="11">
        <v>928</v>
      </c>
      <c r="G104" s="37">
        <f t="shared" si="8"/>
        <v>16.01197303275645</v>
      </c>
      <c r="H104" s="42">
        <f t="shared" si="6"/>
        <v>0.6868985936343449</v>
      </c>
    </row>
    <row r="105" spans="1:8" ht="12.75" customHeight="1">
      <c r="A105" s="1">
        <v>5263</v>
      </c>
      <c r="B105" s="10" t="s">
        <v>96</v>
      </c>
      <c r="C105" s="11">
        <v>2363</v>
      </c>
      <c r="D105" s="37">
        <v>112.74803640815459</v>
      </c>
      <c r="E105" s="37">
        <f t="shared" si="7"/>
        <v>47.71393838686186</v>
      </c>
      <c r="F105" s="11">
        <v>5309</v>
      </c>
      <c r="G105" s="37">
        <f t="shared" si="8"/>
        <v>47.087294547473135</v>
      </c>
      <c r="H105" s="42">
        <f t="shared" si="6"/>
        <v>2.24672027084215</v>
      </c>
    </row>
    <row r="106" spans="1:8" ht="12.75" customHeight="1">
      <c r="A106" s="1">
        <v>5219</v>
      </c>
      <c r="B106" s="10" t="s">
        <v>99</v>
      </c>
      <c r="C106" s="11">
        <v>706</v>
      </c>
      <c r="D106" s="37">
        <v>22.026336734725827</v>
      </c>
      <c r="E106" s="37">
        <f t="shared" si="7"/>
        <v>31.19877724465415</v>
      </c>
      <c r="F106" s="11">
        <v>14906</v>
      </c>
      <c r="G106" s="37">
        <f t="shared" si="8"/>
        <v>676.7353182474418</v>
      </c>
      <c r="H106" s="42">
        <f t="shared" si="6"/>
        <v>21.113314447592067</v>
      </c>
    </row>
    <row r="107" spans="1:8" ht="12.75" customHeight="1">
      <c r="A107" s="1">
        <v>5264</v>
      </c>
      <c r="B107" s="10" t="s">
        <v>100</v>
      </c>
      <c r="C107" s="11">
        <v>262</v>
      </c>
      <c r="D107" s="37">
        <v>2.271530063028565</v>
      </c>
      <c r="E107" s="37">
        <f t="shared" si="7"/>
        <v>8.66996207262811</v>
      </c>
      <c r="F107" s="11">
        <v>675</v>
      </c>
      <c r="G107" s="37">
        <f t="shared" si="8"/>
        <v>297.15653382110304</v>
      </c>
      <c r="H107" s="42">
        <f t="shared" si="6"/>
        <v>2.5763358778625953</v>
      </c>
    </row>
    <row r="108" spans="1:8" ht="12.75" customHeight="1">
      <c r="A108" s="1">
        <v>5221</v>
      </c>
      <c r="B108" s="10" t="s">
        <v>101</v>
      </c>
      <c r="C108" s="11">
        <v>2087</v>
      </c>
      <c r="D108" s="37">
        <v>23.52856199061303</v>
      </c>
      <c r="E108" s="37">
        <f t="shared" si="7"/>
        <v>11.273867748257322</v>
      </c>
      <c r="F108" s="11">
        <v>2269</v>
      </c>
      <c r="G108" s="37">
        <f t="shared" si="8"/>
        <v>96.43598282399245</v>
      </c>
      <c r="H108" s="42">
        <f aca="true" t="shared" si="9" ref="H108:H119">F108/C108</f>
        <v>1.0872065165309055</v>
      </c>
    </row>
    <row r="109" spans="1:8" ht="12.75" customHeight="1">
      <c r="A109" s="1">
        <v>5222</v>
      </c>
      <c r="B109" s="10" t="s">
        <v>102</v>
      </c>
      <c r="C109" s="11">
        <v>620</v>
      </c>
      <c r="D109" s="37">
        <v>25.808964271288968</v>
      </c>
      <c r="E109" s="37">
        <f aca="true" t="shared" si="10" ref="E109:E119">D109*1000/C109</f>
        <v>41.627361727885436</v>
      </c>
      <c r="F109" s="11">
        <v>4000</v>
      </c>
      <c r="G109" s="37">
        <f aca="true" t="shared" si="11" ref="G109:G119">F109/D109</f>
        <v>154.98490981483425</v>
      </c>
      <c r="H109" s="42">
        <f t="shared" si="9"/>
        <v>6.451612903225806</v>
      </c>
    </row>
    <row r="110" spans="1:8" ht="12.75" customHeight="1">
      <c r="A110" s="1">
        <v>5224</v>
      </c>
      <c r="B110" s="10" t="s">
        <v>103</v>
      </c>
      <c r="C110" s="11">
        <v>1713</v>
      </c>
      <c r="D110" s="37">
        <v>40.213477091480655</v>
      </c>
      <c r="E110" s="37">
        <f t="shared" si="10"/>
        <v>23.475468237875457</v>
      </c>
      <c r="F110" s="11">
        <v>9202</v>
      </c>
      <c r="G110" s="37">
        <f t="shared" si="11"/>
        <v>228.82875755972543</v>
      </c>
      <c r="H110" s="42">
        <f t="shared" si="9"/>
        <v>5.371862230005838</v>
      </c>
    </row>
    <row r="111" spans="1:8" ht="12.75" customHeight="1">
      <c r="A111" s="1">
        <v>5225</v>
      </c>
      <c r="B111" s="10" t="s">
        <v>104</v>
      </c>
      <c r="C111" s="11">
        <v>1561</v>
      </c>
      <c r="D111" s="37">
        <v>15.975795528196906</v>
      </c>
      <c r="E111" s="37">
        <f t="shared" si="10"/>
        <v>10.234334098780849</v>
      </c>
      <c r="F111" s="11" t="s">
        <v>234</v>
      </c>
      <c r="G111" s="11" t="s">
        <v>234</v>
      </c>
      <c r="H111" s="11" t="s">
        <v>234</v>
      </c>
    </row>
    <row r="112" spans="1:8" ht="12.75" customHeight="1">
      <c r="A112" s="1">
        <v>5266</v>
      </c>
      <c r="B112" s="10" t="s">
        <v>105</v>
      </c>
      <c r="C112" s="11">
        <v>3949</v>
      </c>
      <c r="D112" s="37">
        <v>93.66516114083893</v>
      </c>
      <c r="E112" s="37">
        <f t="shared" si="10"/>
        <v>23.718703758125837</v>
      </c>
      <c r="F112" s="11">
        <v>17277</v>
      </c>
      <c r="G112" s="37">
        <f t="shared" si="11"/>
        <v>184.45492208166456</v>
      </c>
      <c r="H112" s="42">
        <f t="shared" si="9"/>
        <v>4.375031653583186</v>
      </c>
    </row>
    <row r="113" spans="1:8" ht="12.75" customHeight="1">
      <c r="A113" s="1">
        <v>5227</v>
      </c>
      <c r="B113" s="10" t="s">
        <v>107</v>
      </c>
      <c r="C113" s="11">
        <v>2861</v>
      </c>
      <c r="D113" s="37">
        <v>96.78491416154475</v>
      </c>
      <c r="E113" s="37">
        <f t="shared" si="10"/>
        <v>33.8290507380443</v>
      </c>
      <c r="F113" s="11">
        <v>146696</v>
      </c>
      <c r="G113" s="37">
        <f t="shared" si="11"/>
        <v>1515.6907589456362</v>
      </c>
      <c r="H113" s="42">
        <f t="shared" si="9"/>
        <v>51.2743795875568</v>
      </c>
    </row>
    <row r="114" spans="1:8" ht="12.75" customHeight="1">
      <c r="A114" s="1">
        <v>5267</v>
      </c>
      <c r="B114" s="10" t="s">
        <v>108</v>
      </c>
      <c r="C114" s="11">
        <v>395</v>
      </c>
      <c r="D114" s="37">
        <v>7.317001430901843</v>
      </c>
      <c r="E114" s="37">
        <f t="shared" si="10"/>
        <v>18.524054255447705</v>
      </c>
      <c r="F114" s="11">
        <v>3158</v>
      </c>
      <c r="G114" s="37">
        <f t="shared" si="11"/>
        <v>431.5975649072364</v>
      </c>
      <c r="H114" s="42">
        <f t="shared" si="9"/>
        <v>7.9949367088607595</v>
      </c>
    </row>
    <row r="115" spans="1:8" ht="12.75" customHeight="1">
      <c r="A115" s="1">
        <v>5268</v>
      </c>
      <c r="B115" s="10" t="s">
        <v>109</v>
      </c>
      <c r="C115" s="11">
        <v>2800</v>
      </c>
      <c r="D115" s="37">
        <v>29.688870902595347</v>
      </c>
      <c r="E115" s="37">
        <f t="shared" si="10"/>
        <v>10.603168179498338</v>
      </c>
      <c r="F115" s="11">
        <v>9253</v>
      </c>
      <c r="G115" s="37">
        <f t="shared" si="11"/>
        <v>311.66560797672906</v>
      </c>
      <c r="H115" s="42">
        <f t="shared" si="9"/>
        <v>3.304642857142857</v>
      </c>
    </row>
    <row r="116" spans="1:8" ht="12.75" customHeight="1">
      <c r="A116" s="1">
        <v>5230</v>
      </c>
      <c r="B116" s="10" t="s">
        <v>110</v>
      </c>
      <c r="C116" s="11">
        <v>415</v>
      </c>
      <c r="D116" s="37">
        <v>12.51406479449181</v>
      </c>
      <c r="E116" s="37">
        <f t="shared" si="10"/>
        <v>30.154372998775447</v>
      </c>
      <c r="F116" s="11" t="s">
        <v>234</v>
      </c>
      <c r="G116" s="11" t="s">
        <v>234</v>
      </c>
      <c r="H116" s="11" t="s">
        <v>234</v>
      </c>
    </row>
    <row r="117" spans="1:8" ht="12.75" customHeight="1">
      <c r="A117" s="1">
        <v>5231</v>
      </c>
      <c r="B117" s="10" t="s">
        <v>111</v>
      </c>
      <c r="C117" s="11">
        <v>1689</v>
      </c>
      <c r="D117" s="37">
        <v>18.19700105517269</v>
      </c>
      <c r="E117" s="37">
        <f t="shared" si="10"/>
        <v>10.773831293767136</v>
      </c>
      <c r="F117" s="11">
        <v>1856</v>
      </c>
      <c r="G117" s="37">
        <f t="shared" si="11"/>
        <v>101.99482839906811</v>
      </c>
      <c r="H117" s="42">
        <f t="shared" si="9"/>
        <v>1.0988750740082889</v>
      </c>
    </row>
    <row r="118" spans="1:8" ht="12.75" customHeight="1">
      <c r="A118" s="1">
        <v>5233</v>
      </c>
      <c r="B118" s="10" t="s">
        <v>112</v>
      </c>
      <c r="C118" s="11">
        <v>281</v>
      </c>
      <c r="D118" s="37">
        <v>3.1637402584390335</v>
      </c>
      <c r="E118" s="37">
        <f t="shared" si="10"/>
        <v>11.258862129676276</v>
      </c>
      <c r="F118" s="11" t="s">
        <v>234</v>
      </c>
      <c r="G118" s="11" t="s">
        <v>234</v>
      </c>
      <c r="H118" s="11" t="s">
        <v>234</v>
      </c>
    </row>
    <row r="119" spans="1:8" ht="12.75" customHeight="1">
      <c r="A119" s="1">
        <v>5235</v>
      </c>
      <c r="B119" s="10" t="s">
        <v>113</v>
      </c>
      <c r="C119" s="11">
        <v>509</v>
      </c>
      <c r="D119" s="37">
        <v>7.670262603364654</v>
      </c>
      <c r="E119" s="37">
        <f t="shared" si="10"/>
        <v>15.069278199144705</v>
      </c>
      <c r="F119" s="11">
        <v>2334</v>
      </c>
      <c r="G119" s="37">
        <f t="shared" si="11"/>
        <v>304.29205891544865</v>
      </c>
      <c r="H119" s="42">
        <f t="shared" si="9"/>
        <v>4.585461689587427</v>
      </c>
    </row>
    <row r="120" spans="2:8" ht="12.75" customHeight="1">
      <c r="B120" s="10"/>
      <c r="C120" s="11"/>
      <c r="D120" s="37"/>
      <c r="E120" s="37"/>
      <c r="F120" s="11"/>
      <c r="G120" s="37"/>
      <c r="H120" s="42"/>
    </row>
    <row r="121" spans="2:8" ht="12.75" customHeight="1">
      <c r="B121" s="10"/>
      <c r="C121" s="11"/>
      <c r="D121" s="37"/>
      <c r="E121" s="37"/>
      <c r="F121" s="11"/>
      <c r="G121" s="37"/>
      <c r="H121" s="42"/>
    </row>
    <row r="122" spans="2:8" s="3" customFormat="1" ht="12.75" customHeight="1">
      <c r="B122" s="4" t="s">
        <v>216</v>
      </c>
      <c r="C122" s="5">
        <v>110307</v>
      </c>
      <c r="D122" s="35">
        <v>3859.038422375923</v>
      </c>
      <c r="E122" s="36">
        <f>D122*1000/C122</f>
        <v>34.98452883657359</v>
      </c>
      <c r="F122" s="5">
        <v>1031678.01</v>
      </c>
      <c r="G122" s="36">
        <f>F122/D122</f>
        <v>267.3406939972417</v>
      </c>
      <c r="H122" s="41">
        <f>F122/C122</f>
        <v>9.352788218336098</v>
      </c>
    </row>
    <row r="123" spans="2:8" ht="12.75" customHeight="1">
      <c r="B123" s="4"/>
      <c r="C123" s="5"/>
      <c r="D123" s="6"/>
      <c r="E123" s="6"/>
      <c r="F123" s="32"/>
      <c r="G123" s="6"/>
      <c r="H123" s="6"/>
    </row>
    <row r="124" spans="2:8" ht="12.75" customHeight="1">
      <c r="B124" s="13" t="s">
        <v>1</v>
      </c>
      <c r="C124" s="9">
        <v>17136</v>
      </c>
      <c r="D124" s="36">
        <v>469.8638899238837</v>
      </c>
      <c r="E124" s="36">
        <f>D124*1000/C124</f>
        <v>27.419694790142604</v>
      </c>
      <c r="F124" s="9">
        <v>197859</v>
      </c>
      <c r="G124" s="36">
        <f>F124/D124</f>
        <v>421.09854415935746</v>
      </c>
      <c r="H124" s="41">
        <f aca="true" t="shared" si="12" ref="H124:H136">F124/C124</f>
        <v>11.546393557422968</v>
      </c>
    </row>
    <row r="125" spans="1:8" ht="12.75" customHeight="1">
      <c r="A125" s="1">
        <v>5003</v>
      </c>
      <c r="B125" s="10" t="s">
        <v>14</v>
      </c>
      <c r="C125" s="11">
        <v>1902</v>
      </c>
      <c r="D125" s="37">
        <v>57.316405149114544</v>
      </c>
      <c r="E125" s="37">
        <f aca="true" t="shared" si="13" ref="E125:E136">D125*1000/C125</f>
        <v>30.13480817513909</v>
      </c>
      <c r="F125" s="11">
        <v>9971.64</v>
      </c>
      <c r="G125" s="37">
        <f aca="true" t="shared" si="14" ref="G125:G136">F125/D125</f>
        <v>173.97532127246552</v>
      </c>
      <c r="H125" s="42">
        <f t="shared" si="12"/>
        <v>5.242712933753943</v>
      </c>
    </row>
    <row r="126" spans="1:8" ht="12.75" customHeight="1">
      <c r="A126" s="1">
        <v>5004</v>
      </c>
      <c r="B126" s="10" t="s">
        <v>15</v>
      </c>
      <c r="C126" s="11">
        <v>2370</v>
      </c>
      <c r="D126" s="37">
        <v>62.33873827728786</v>
      </c>
      <c r="E126" s="37">
        <f t="shared" si="13"/>
        <v>26.303265095902052</v>
      </c>
      <c r="F126" s="11">
        <v>10928.62</v>
      </c>
      <c r="G126" s="37">
        <f t="shared" si="14"/>
        <v>175.31025333539148</v>
      </c>
      <c r="H126" s="42">
        <f t="shared" si="12"/>
        <v>4.6112320675105485</v>
      </c>
    </row>
    <row r="127" spans="1:8" ht="12.75" customHeight="1">
      <c r="A127" s="1">
        <v>5101</v>
      </c>
      <c r="B127" s="10" t="s">
        <v>16</v>
      </c>
      <c r="C127" s="11">
        <v>756</v>
      </c>
      <c r="D127" s="37">
        <v>20.682230437818394</v>
      </c>
      <c r="E127" s="37">
        <f t="shared" si="13"/>
        <v>27.35744766907195</v>
      </c>
      <c r="F127" s="11">
        <v>5835.66</v>
      </c>
      <c r="G127" s="37">
        <f t="shared" si="14"/>
        <v>282.15815588870106</v>
      </c>
      <c r="H127" s="42">
        <f t="shared" si="12"/>
        <v>7.719126984126984</v>
      </c>
    </row>
    <row r="128" spans="1:8" ht="12.75" customHeight="1">
      <c r="A128" s="1">
        <v>5104</v>
      </c>
      <c r="B128" s="10" t="s">
        <v>17</v>
      </c>
      <c r="C128" s="11">
        <v>1223</v>
      </c>
      <c r="D128" s="37">
        <v>31.38699447811097</v>
      </c>
      <c r="E128" s="37">
        <f t="shared" si="13"/>
        <v>25.66393661333685</v>
      </c>
      <c r="F128" s="11">
        <v>11616.69</v>
      </c>
      <c r="G128" s="37">
        <f t="shared" si="14"/>
        <v>370.1115762486078</v>
      </c>
      <c r="H128" s="42">
        <f t="shared" si="12"/>
        <v>9.49852003270646</v>
      </c>
    </row>
    <row r="129" spans="1:8" ht="12.75" customHeight="1">
      <c r="A129" s="1">
        <v>5107.1</v>
      </c>
      <c r="B129" s="10" t="s">
        <v>18</v>
      </c>
      <c r="C129" s="11">
        <v>1094</v>
      </c>
      <c r="D129" s="37">
        <v>27.22058214149908</v>
      </c>
      <c r="E129" s="37">
        <f t="shared" si="13"/>
        <v>24.881702140309944</v>
      </c>
      <c r="F129" s="11">
        <v>40702.2</v>
      </c>
      <c r="G129" s="37">
        <f t="shared" si="14"/>
        <v>1495.2729441427907</v>
      </c>
      <c r="H129" s="42">
        <f t="shared" si="12"/>
        <v>37.204936014625225</v>
      </c>
    </row>
    <row r="130" spans="1:8" s="3" customFormat="1" ht="12.75" customHeight="1">
      <c r="A130" s="28">
        <v>5008</v>
      </c>
      <c r="B130" s="10" t="s">
        <v>19</v>
      </c>
      <c r="C130" s="11">
        <v>736</v>
      </c>
      <c r="D130" s="37">
        <v>27.730848680204147</v>
      </c>
      <c r="E130" s="37">
        <f t="shared" si="13"/>
        <v>37.67778353288607</v>
      </c>
      <c r="F130" s="11">
        <v>5787.52</v>
      </c>
      <c r="G130" s="37">
        <f t="shared" si="14"/>
        <v>208.70331329352572</v>
      </c>
      <c r="H130" s="42">
        <f t="shared" si="12"/>
        <v>7.863478260869566</v>
      </c>
    </row>
    <row r="131" spans="1:8" ht="12.75" customHeight="1">
      <c r="A131" s="1">
        <v>5112.1</v>
      </c>
      <c r="B131" s="10" t="s">
        <v>20</v>
      </c>
      <c r="C131" s="11">
        <v>1020</v>
      </c>
      <c r="D131" s="37">
        <v>27.720469638326403</v>
      </c>
      <c r="E131" s="37">
        <f t="shared" si="13"/>
        <v>27.17693101796706</v>
      </c>
      <c r="F131" s="11">
        <v>9715.37</v>
      </c>
      <c r="G131" s="37">
        <f t="shared" si="14"/>
        <v>350.476385384449</v>
      </c>
      <c r="H131" s="42">
        <f t="shared" si="12"/>
        <v>9.524872549019609</v>
      </c>
    </row>
    <row r="132" spans="1:8" ht="12.75" customHeight="1">
      <c r="A132" s="1">
        <v>5013</v>
      </c>
      <c r="B132" s="10" t="s">
        <v>21</v>
      </c>
      <c r="C132" s="11">
        <v>2330</v>
      </c>
      <c r="D132" s="37">
        <v>59.635974762059334</v>
      </c>
      <c r="E132" s="37">
        <f t="shared" si="13"/>
        <v>25.594838953673534</v>
      </c>
      <c r="F132" s="11">
        <v>7350.33</v>
      </c>
      <c r="G132" s="37">
        <f t="shared" si="14"/>
        <v>123.25328846098299</v>
      </c>
      <c r="H132" s="42">
        <f t="shared" si="12"/>
        <v>3.1546480686695277</v>
      </c>
    </row>
    <row r="133" spans="1:8" ht="12.75" customHeight="1">
      <c r="A133" s="1">
        <v>5014</v>
      </c>
      <c r="B133" s="10" t="s">
        <v>22</v>
      </c>
      <c r="C133" s="11">
        <v>530</v>
      </c>
      <c r="D133" s="37">
        <v>13.01161657677744</v>
      </c>
      <c r="E133" s="37">
        <f t="shared" si="13"/>
        <v>24.55021995618385</v>
      </c>
      <c r="F133" s="11">
        <v>2567.33</v>
      </c>
      <c r="G133" s="37">
        <f t="shared" si="14"/>
        <v>197.31060970410527</v>
      </c>
      <c r="H133" s="42">
        <f t="shared" si="12"/>
        <v>4.844018867924528</v>
      </c>
    </row>
    <row r="134" spans="1:8" ht="12.75" customHeight="1">
      <c r="A134" s="1">
        <v>5017</v>
      </c>
      <c r="B134" s="10" t="s">
        <v>23</v>
      </c>
      <c r="C134" s="11">
        <v>2208</v>
      </c>
      <c r="D134" s="37">
        <v>61.492546040612446</v>
      </c>
      <c r="E134" s="37">
        <f t="shared" si="13"/>
        <v>27.849884982161434</v>
      </c>
      <c r="F134" s="11">
        <v>6529.55</v>
      </c>
      <c r="G134" s="37">
        <f t="shared" si="14"/>
        <v>106.1844145416843</v>
      </c>
      <c r="H134" s="42">
        <f t="shared" si="12"/>
        <v>2.957223731884058</v>
      </c>
    </row>
    <row r="135" spans="1:8" ht="12.75" customHeight="1">
      <c r="A135" s="1">
        <v>5018</v>
      </c>
      <c r="B135" s="10" t="s">
        <v>24</v>
      </c>
      <c r="C135" s="11">
        <v>177</v>
      </c>
      <c r="D135" s="37">
        <v>6.109728554886056</v>
      </c>
      <c r="E135" s="37">
        <f t="shared" si="13"/>
        <v>34.51824042308506</v>
      </c>
      <c r="F135" s="11">
        <v>1523.43</v>
      </c>
      <c r="G135" s="37">
        <f t="shared" si="14"/>
        <v>249.34495637808436</v>
      </c>
      <c r="H135" s="42">
        <f t="shared" si="12"/>
        <v>8.606949152542374</v>
      </c>
    </row>
    <row r="136" spans="1:8" ht="12.75" customHeight="1">
      <c r="A136" s="1">
        <v>5019</v>
      </c>
      <c r="B136" s="10" t="s">
        <v>25</v>
      </c>
      <c r="C136" s="11">
        <v>2790</v>
      </c>
      <c r="D136" s="37">
        <v>75.21775518718695</v>
      </c>
      <c r="E136" s="37">
        <f t="shared" si="13"/>
        <v>26.9597688842964</v>
      </c>
      <c r="F136" s="11">
        <v>85330.66</v>
      </c>
      <c r="G136" s="37">
        <f t="shared" si="14"/>
        <v>1134.4483730955021</v>
      </c>
      <c r="H136" s="42">
        <f t="shared" si="12"/>
        <v>30.58446594982079</v>
      </c>
    </row>
    <row r="137" spans="2:8" ht="12.75" customHeight="1">
      <c r="B137" s="10"/>
      <c r="C137" s="11"/>
      <c r="D137" s="37"/>
      <c r="E137" s="37"/>
      <c r="F137" s="11"/>
      <c r="G137" s="37"/>
      <c r="H137" s="42"/>
    </row>
    <row r="138" spans="2:8" ht="12.75" customHeight="1">
      <c r="B138" s="8" t="s">
        <v>2</v>
      </c>
      <c r="C138" s="9">
        <v>6979</v>
      </c>
      <c r="D138" s="36">
        <v>372.7702607247192</v>
      </c>
      <c r="E138" s="36">
        <f>D138*1000/C138</f>
        <v>53.41313379061745</v>
      </c>
      <c r="F138" s="9">
        <v>38133.01</v>
      </c>
      <c r="G138" s="36">
        <f>F138/D138</f>
        <v>102.29627740652896</v>
      </c>
      <c r="H138" s="41">
        <f aca="true" t="shared" si="15" ref="H138:H144">F138/C138</f>
        <v>5.463964751397048</v>
      </c>
    </row>
    <row r="139" spans="1:8" ht="12.75" customHeight="1">
      <c r="A139" s="1">
        <v>5001</v>
      </c>
      <c r="B139" s="10" t="s">
        <v>114</v>
      </c>
      <c r="C139" s="11">
        <v>3939</v>
      </c>
      <c r="D139" s="37">
        <v>210.24795199808997</v>
      </c>
      <c r="E139" s="37">
        <f aca="true" t="shared" si="16" ref="E139:E144">D139*1000/C139</f>
        <v>53.3759715659025</v>
      </c>
      <c r="F139" s="11">
        <v>15547.73</v>
      </c>
      <c r="G139" s="37">
        <f aca="true" t="shared" si="17" ref="G139:G144">F139/D139</f>
        <v>73.94949559433162</v>
      </c>
      <c r="H139" s="42">
        <f t="shared" si="15"/>
        <v>3.947126174155877</v>
      </c>
    </row>
    <row r="140" spans="1:8" ht="12.75" customHeight="1">
      <c r="A140" s="1">
        <v>5006</v>
      </c>
      <c r="B140" s="10" t="s">
        <v>115</v>
      </c>
      <c r="C140" s="11">
        <v>576</v>
      </c>
      <c r="D140" s="37">
        <v>30.61264796925604</v>
      </c>
      <c r="E140" s="37">
        <f t="shared" si="16"/>
        <v>53.146958279958405</v>
      </c>
      <c r="F140" s="11">
        <v>3056.55</v>
      </c>
      <c r="G140" s="37">
        <f t="shared" si="17"/>
        <v>99.84598532834079</v>
      </c>
      <c r="H140" s="42">
        <f t="shared" si="15"/>
        <v>5.306510416666667</v>
      </c>
    </row>
    <row r="141" spans="1:8" ht="12.75" customHeight="1">
      <c r="A141" s="1">
        <v>5007</v>
      </c>
      <c r="B141" s="10" t="s">
        <v>116</v>
      </c>
      <c r="C141" s="11">
        <v>655</v>
      </c>
      <c r="D141" s="37">
        <v>34.71056322892831</v>
      </c>
      <c r="E141" s="37">
        <f t="shared" si="16"/>
        <v>52.993226303707345</v>
      </c>
      <c r="F141" s="11">
        <v>6483.37</v>
      </c>
      <c r="G141" s="37">
        <f t="shared" si="17"/>
        <v>186.78377407015572</v>
      </c>
      <c r="H141" s="42">
        <f t="shared" si="15"/>
        <v>9.898274809160306</v>
      </c>
    </row>
    <row r="142" spans="1:8" ht="12.75" customHeight="1">
      <c r="A142" s="1">
        <v>5010</v>
      </c>
      <c r="B142" s="10" t="s">
        <v>117</v>
      </c>
      <c r="C142" s="11">
        <v>1177</v>
      </c>
      <c r="D142" s="37">
        <v>63.51577545106664</v>
      </c>
      <c r="E142" s="37">
        <f t="shared" si="16"/>
        <v>53.964125277031975</v>
      </c>
      <c r="F142" s="11">
        <v>7057.77</v>
      </c>
      <c r="G142" s="37">
        <f t="shared" si="17"/>
        <v>111.11837885750755</v>
      </c>
      <c r="H142" s="42">
        <f t="shared" si="15"/>
        <v>5.996406117247239</v>
      </c>
    </row>
    <row r="143" spans="1:8" ht="12.75" customHeight="1">
      <c r="A143" s="1">
        <v>5012</v>
      </c>
      <c r="B143" s="10" t="s">
        <v>118</v>
      </c>
      <c r="C143" s="11">
        <v>109</v>
      </c>
      <c r="D143" s="37">
        <v>5.846490674737689</v>
      </c>
      <c r="E143" s="37">
        <f t="shared" si="16"/>
        <v>53.63752912603385</v>
      </c>
      <c r="F143" s="11">
        <v>430.24</v>
      </c>
      <c r="G143" s="37">
        <f t="shared" si="17"/>
        <v>73.5894443241036</v>
      </c>
      <c r="H143" s="42">
        <f t="shared" si="15"/>
        <v>3.947155963302752</v>
      </c>
    </row>
    <row r="144" spans="1:8" ht="12.75" customHeight="1">
      <c r="A144" s="1">
        <v>5015</v>
      </c>
      <c r="B144" s="10" t="s">
        <v>119</v>
      </c>
      <c r="C144" s="11">
        <v>523</v>
      </c>
      <c r="D144" s="37">
        <v>27.83683140264053</v>
      </c>
      <c r="E144" s="37">
        <f t="shared" si="16"/>
        <v>53.22529904902587</v>
      </c>
      <c r="F144" s="11">
        <v>5557.35</v>
      </c>
      <c r="G144" s="37">
        <f t="shared" si="17"/>
        <v>199.64017885573156</v>
      </c>
      <c r="H144" s="42">
        <f t="shared" si="15"/>
        <v>10.625908221797324</v>
      </c>
    </row>
    <row r="145" spans="2:8" ht="12.75" customHeight="1">
      <c r="B145" s="10"/>
      <c r="C145" s="11"/>
      <c r="D145" s="37"/>
      <c r="E145" s="37"/>
      <c r="F145" s="11"/>
      <c r="G145" s="37"/>
      <c r="H145" s="42"/>
    </row>
    <row r="146" spans="2:8" ht="12.75" customHeight="1">
      <c r="B146" s="8" t="s">
        <v>7</v>
      </c>
      <c r="C146" s="9">
        <v>4297</v>
      </c>
      <c r="D146" s="36">
        <v>84.85406366730436</v>
      </c>
      <c r="E146" s="36">
        <f>D146*1000/C146</f>
        <v>19.747280350780628</v>
      </c>
      <c r="F146" s="9">
        <v>14655</v>
      </c>
      <c r="G146" s="36">
        <f>F146/D146</f>
        <v>172.7082872242783</v>
      </c>
      <c r="H146" s="41">
        <f aca="true" t="shared" si="18" ref="H146:H157">F146/C146</f>
        <v>3.4105189667209683</v>
      </c>
    </row>
    <row r="147" spans="1:8" ht="12.75" customHeight="1">
      <c r="A147" s="1">
        <v>5094</v>
      </c>
      <c r="B147" s="10" t="s">
        <v>175</v>
      </c>
      <c r="C147" s="11">
        <v>118</v>
      </c>
      <c r="D147" s="37">
        <v>2.385729465380944</v>
      </c>
      <c r="E147" s="37">
        <f aca="true" t="shared" si="19" ref="E147:E157">D147*1000/C147</f>
        <v>20.21804631678766</v>
      </c>
      <c r="F147" s="11">
        <v>402.44</v>
      </c>
      <c r="G147" s="37">
        <f aca="true" t="shared" si="20" ref="G147:G157">F147/D147</f>
        <v>168.68635184322542</v>
      </c>
      <c r="H147" s="42">
        <f t="shared" si="18"/>
        <v>3.4105084745762713</v>
      </c>
    </row>
    <row r="148" spans="1:8" ht="12.75" customHeight="1">
      <c r="A148" s="1">
        <v>5099</v>
      </c>
      <c r="B148" s="10" t="s">
        <v>176</v>
      </c>
      <c r="C148" s="11">
        <v>672</v>
      </c>
      <c r="D148" s="37">
        <v>13.244154243525374</v>
      </c>
      <c r="E148" s="37">
        <f t="shared" si="19"/>
        <v>19.70856286238895</v>
      </c>
      <c r="F148" s="11">
        <v>2291.87</v>
      </c>
      <c r="G148" s="37">
        <f t="shared" si="20"/>
        <v>173.0476675111526</v>
      </c>
      <c r="H148" s="42">
        <f t="shared" si="18"/>
        <v>3.410520833333333</v>
      </c>
    </row>
    <row r="149" spans="1:8" ht="12.75" customHeight="1">
      <c r="A149" s="1">
        <v>5109</v>
      </c>
      <c r="B149" s="10" t="s">
        <v>177</v>
      </c>
      <c r="C149" s="11">
        <v>35</v>
      </c>
      <c r="D149" s="37">
        <v>0.6627163668502799</v>
      </c>
      <c r="E149" s="37">
        <f t="shared" si="19"/>
        <v>18.934753338579426</v>
      </c>
      <c r="F149" s="11">
        <v>119.37</v>
      </c>
      <c r="G149" s="37">
        <f t="shared" si="20"/>
        <v>180.1223056665023</v>
      </c>
      <c r="H149" s="42">
        <f t="shared" si="18"/>
        <v>3.4105714285714286</v>
      </c>
    </row>
    <row r="150" spans="1:8" ht="12.75" customHeight="1">
      <c r="A150" s="1">
        <v>5111</v>
      </c>
      <c r="B150" s="10" t="s">
        <v>178</v>
      </c>
      <c r="C150" s="11">
        <v>878</v>
      </c>
      <c r="D150" s="37">
        <v>17.39042771698702</v>
      </c>
      <c r="E150" s="37">
        <f t="shared" si="19"/>
        <v>19.8068652813064</v>
      </c>
      <c r="F150" s="11">
        <v>2994.44</v>
      </c>
      <c r="G150" s="37">
        <f t="shared" si="20"/>
        <v>172.18897940474588</v>
      </c>
      <c r="H150" s="42">
        <f t="shared" si="18"/>
        <v>3.410523917995444</v>
      </c>
    </row>
    <row r="151" spans="1:8" ht="12.75" customHeight="1">
      <c r="A151" s="1">
        <v>5137</v>
      </c>
      <c r="B151" s="10" t="s">
        <v>179</v>
      </c>
      <c r="C151" s="11">
        <v>334</v>
      </c>
      <c r="D151" s="37">
        <v>6.607064757942671</v>
      </c>
      <c r="E151" s="37">
        <f t="shared" si="19"/>
        <v>19.781631011804404</v>
      </c>
      <c r="F151" s="11">
        <v>1139.11</v>
      </c>
      <c r="G151" s="37">
        <f t="shared" si="20"/>
        <v>172.4078757712524</v>
      </c>
      <c r="H151" s="42">
        <f t="shared" si="18"/>
        <v>3.410508982035928</v>
      </c>
    </row>
    <row r="152" spans="1:8" ht="12.75" customHeight="1">
      <c r="A152" s="1">
        <v>5119</v>
      </c>
      <c r="B152" s="10" t="s">
        <v>180</v>
      </c>
      <c r="C152" s="11">
        <v>60</v>
      </c>
      <c r="D152" s="37">
        <v>1.1503709146004792</v>
      </c>
      <c r="E152" s="37">
        <f t="shared" si="19"/>
        <v>19.172848576674653</v>
      </c>
      <c r="F152" s="11">
        <v>204.63</v>
      </c>
      <c r="G152" s="37">
        <f t="shared" si="20"/>
        <v>177.88175744261358</v>
      </c>
      <c r="H152" s="42">
        <f t="shared" si="18"/>
        <v>3.4105</v>
      </c>
    </row>
    <row r="153" spans="1:8" ht="12.75" customHeight="1">
      <c r="A153" s="1">
        <v>5136</v>
      </c>
      <c r="B153" s="10" t="s">
        <v>181</v>
      </c>
      <c r="C153" s="11">
        <v>283</v>
      </c>
      <c r="D153" s="37">
        <v>5.624249480532263</v>
      </c>
      <c r="E153" s="37">
        <f t="shared" si="19"/>
        <v>19.873673076085737</v>
      </c>
      <c r="F153" s="11">
        <v>965.18</v>
      </c>
      <c r="G153" s="37">
        <f t="shared" si="20"/>
        <v>171.6104527974563</v>
      </c>
      <c r="H153" s="42">
        <f t="shared" si="18"/>
        <v>3.4105300353356887</v>
      </c>
    </row>
    <row r="154" spans="1:8" ht="12.75" customHeight="1">
      <c r="A154" s="1">
        <v>5122</v>
      </c>
      <c r="B154" s="10" t="s">
        <v>182</v>
      </c>
      <c r="C154" s="11">
        <v>116</v>
      </c>
      <c r="D154" s="37">
        <v>2.370717101560927</v>
      </c>
      <c r="E154" s="37">
        <f t="shared" si="19"/>
        <v>20.437216392766615</v>
      </c>
      <c r="F154" s="11">
        <v>395.62</v>
      </c>
      <c r="G154" s="37">
        <f t="shared" si="20"/>
        <v>166.877777082519</v>
      </c>
      <c r="H154" s="42">
        <f t="shared" si="18"/>
        <v>3.4105172413793103</v>
      </c>
    </row>
    <row r="155" spans="1:8" ht="12.75" customHeight="1">
      <c r="A155" s="1">
        <v>5130</v>
      </c>
      <c r="B155" s="10" t="s">
        <v>183</v>
      </c>
      <c r="C155" s="11">
        <v>774</v>
      </c>
      <c r="D155" s="37">
        <v>15.309784798346195</v>
      </c>
      <c r="E155" s="37">
        <f t="shared" si="19"/>
        <v>19.780083718793534</v>
      </c>
      <c r="F155" s="11">
        <v>2639.74</v>
      </c>
      <c r="G155" s="37">
        <f t="shared" si="20"/>
        <v>172.42175737735724</v>
      </c>
      <c r="H155" s="42">
        <f t="shared" si="18"/>
        <v>3.410516795865633</v>
      </c>
    </row>
    <row r="156" spans="1:8" ht="12.75" customHeight="1">
      <c r="A156" s="1">
        <v>5132</v>
      </c>
      <c r="B156" s="10" t="s">
        <v>184</v>
      </c>
      <c r="C156" s="11">
        <v>64</v>
      </c>
      <c r="D156" s="37">
        <v>1.1803956422405115</v>
      </c>
      <c r="E156" s="37">
        <f t="shared" si="19"/>
        <v>18.443681910007992</v>
      </c>
      <c r="F156" s="11">
        <v>218.27</v>
      </c>
      <c r="G156" s="37">
        <f t="shared" si="20"/>
        <v>184.91257692692025</v>
      </c>
      <c r="H156" s="42">
        <f t="shared" si="18"/>
        <v>3.41046875</v>
      </c>
    </row>
    <row r="157" spans="1:8" ht="12.75" customHeight="1">
      <c r="A157" s="1">
        <v>5133</v>
      </c>
      <c r="B157" s="10" t="s">
        <v>185</v>
      </c>
      <c r="C157" s="11">
        <v>963</v>
      </c>
      <c r="D157" s="37">
        <v>18.9284531793377</v>
      </c>
      <c r="E157" s="37">
        <f t="shared" si="19"/>
        <v>19.65571462028837</v>
      </c>
      <c r="F157" s="11">
        <v>3284.33</v>
      </c>
      <c r="G157" s="37">
        <f t="shared" si="20"/>
        <v>173.51285754216696</v>
      </c>
      <c r="H157" s="42">
        <f t="shared" si="18"/>
        <v>3.4105192107995848</v>
      </c>
    </row>
    <row r="158" spans="2:8" ht="12.75" customHeight="1">
      <c r="B158" s="10"/>
      <c r="C158" s="11"/>
      <c r="D158" s="37"/>
      <c r="E158" s="37"/>
      <c r="F158" s="11"/>
      <c r="G158" s="37"/>
      <c r="H158" s="42"/>
    </row>
    <row r="159" spans="2:8" ht="12.75" customHeight="1">
      <c r="B159" s="8" t="s">
        <v>8</v>
      </c>
      <c r="C159" s="9">
        <v>5592</v>
      </c>
      <c r="D159" s="36">
        <v>418.83891645975467</v>
      </c>
      <c r="E159" s="36">
        <f>D159*1000/C159</f>
        <v>74.89966317234526</v>
      </c>
      <c r="F159" s="9">
        <v>93109</v>
      </c>
      <c r="G159" s="36">
        <f>F159/D159</f>
        <v>222.30264748797916</v>
      </c>
      <c r="H159" s="41">
        <f aca="true" t="shared" si="21" ref="H159:H170">F159/C159</f>
        <v>16.650393419170243</v>
      </c>
    </row>
    <row r="160" spans="1:8" ht="12.75" customHeight="1">
      <c r="A160" s="1">
        <v>5302</v>
      </c>
      <c r="B160" s="10" t="s">
        <v>186</v>
      </c>
      <c r="C160" s="11">
        <v>514</v>
      </c>
      <c r="D160" s="37">
        <v>38.41123087630793</v>
      </c>
      <c r="E160" s="37">
        <f aca="true" t="shared" si="22" ref="E160:E170">D160*1000/C160</f>
        <v>74.73002116013217</v>
      </c>
      <c r="F160" s="11">
        <v>8558.3</v>
      </c>
      <c r="G160" s="37">
        <f aca="true" t="shared" si="23" ref="G160:G170">F160/D160</f>
        <v>222.80723123816279</v>
      </c>
      <c r="H160" s="42">
        <f t="shared" si="21"/>
        <v>16.650389105058366</v>
      </c>
    </row>
    <row r="161" spans="1:8" ht="12.75" customHeight="1">
      <c r="A161" s="1">
        <v>5303</v>
      </c>
      <c r="B161" s="10" t="s">
        <v>187</v>
      </c>
      <c r="C161" s="11">
        <v>300</v>
      </c>
      <c r="D161" s="37">
        <v>22.470757320802292</v>
      </c>
      <c r="E161" s="37">
        <f t="shared" si="22"/>
        <v>74.9025244026743</v>
      </c>
      <c r="F161" s="11">
        <v>4995.12</v>
      </c>
      <c r="G161" s="37">
        <f t="shared" si="23"/>
        <v>222.2942435222586</v>
      </c>
      <c r="H161" s="42">
        <f t="shared" si="21"/>
        <v>16.6504</v>
      </c>
    </row>
    <row r="162" spans="1:8" ht="12.75" customHeight="1">
      <c r="A162" s="1">
        <v>5304</v>
      </c>
      <c r="B162" s="10" t="s">
        <v>188</v>
      </c>
      <c r="C162" s="11">
        <v>67</v>
      </c>
      <c r="D162" s="37">
        <v>5.0608024683125095</v>
      </c>
      <c r="E162" s="37">
        <f t="shared" si="22"/>
        <v>75.53436519869418</v>
      </c>
      <c r="F162" s="11">
        <v>1115.58</v>
      </c>
      <c r="G162" s="37">
        <f t="shared" si="23"/>
        <v>220.43539675477248</v>
      </c>
      <c r="H162" s="42">
        <f t="shared" si="21"/>
        <v>16.65044776119403</v>
      </c>
    </row>
    <row r="163" spans="1:8" ht="12.75" customHeight="1">
      <c r="A163" s="1">
        <v>5307</v>
      </c>
      <c r="B163" s="10" t="s">
        <v>189</v>
      </c>
      <c r="C163" s="11">
        <v>47</v>
      </c>
      <c r="D163" s="37">
        <v>3.356085313592364</v>
      </c>
      <c r="E163" s="37">
        <f t="shared" si="22"/>
        <v>71.40607050196519</v>
      </c>
      <c r="F163" s="11">
        <v>782.57</v>
      </c>
      <c r="G163" s="37">
        <f t="shared" si="23"/>
        <v>233.17941198650124</v>
      </c>
      <c r="H163" s="42">
        <f t="shared" si="21"/>
        <v>16.650425531914895</v>
      </c>
    </row>
    <row r="164" spans="1:8" ht="12.75" customHeight="1">
      <c r="A164" s="1">
        <v>5308</v>
      </c>
      <c r="B164" s="10" t="s">
        <v>190</v>
      </c>
      <c r="C164" s="11">
        <v>453</v>
      </c>
      <c r="D164" s="37">
        <v>33.86184355441144</v>
      </c>
      <c r="E164" s="37">
        <f t="shared" si="22"/>
        <v>74.75020652187956</v>
      </c>
      <c r="F164" s="11">
        <v>7542.63</v>
      </c>
      <c r="G164" s="37">
        <f t="shared" si="23"/>
        <v>222.74717523515827</v>
      </c>
      <c r="H164" s="42">
        <f t="shared" si="21"/>
        <v>16.650397350993376</v>
      </c>
    </row>
    <row r="165" spans="1:8" ht="12.75" customHeight="1">
      <c r="A165" s="1">
        <v>5309</v>
      </c>
      <c r="B165" s="10" t="s">
        <v>191</v>
      </c>
      <c r="C165" s="11">
        <v>57</v>
      </c>
      <c r="D165" s="37">
        <v>4.308443890952438</v>
      </c>
      <c r="E165" s="37">
        <f t="shared" si="22"/>
        <v>75.58673492899014</v>
      </c>
      <c r="F165" s="11">
        <v>949.07</v>
      </c>
      <c r="G165" s="37">
        <f t="shared" si="23"/>
        <v>220.28138790272044</v>
      </c>
      <c r="H165" s="42">
        <f t="shared" si="21"/>
        <v>16.650350877192984</v>
      </c>
    </row>
    <row r="166" spans="1:8" ht="12.75" customHeight="1">
      <c r="A166" s="1">
        <v>5310</v>
      </c>
      <c r="B166" s="10" t="s">
        <v>192</v>
      </c>
      <c r="C166" s="11">
        <v>454</v>
      </c>
      <c r="D166" s="37">
        <v>33.99707941214752</v>
      </c>
      <c r="E166" s="37">
        <f t="shared" si="22"/>
        <v>74.88343482851876</v>
      </c>
      <c r="F166" s="11">
        <v>7559.28</v>
      </c>
      <c r="G166" s="37">
        <f t="shared" si="23"/>
        <v>222.350864565707</v>
      </c>
      <c r="H166" s="42">
        <f t="shared" si="21"/>
        <v>16.650396475770926</v>
      </c>
    </row>
    <row r="167" spans="1:8" ht="12.75" customHeight="1">
      <c r="A167" s="1">
        <v>5314</v>
      </c>
      <c r="B167" s="10" t="s">
        <v>193</v>
      </c>
      <c r="C167" s="11">
        <v>788</v>
      </c>
      <c r="D167" s="37">
        <v>59.06585589597399</v>
      </c>
      <c r="E167" s="37">
        <f t="shared" si="22"/>
        <v>74.95666991874872</v>
      </c>
      <c r="F167" s="11">
        <v>13120.51</v>
      </c>
      <c r="G167" s="37">
        <f t="shared" si="23"/>
        <v>222.1335795608832</v>
      </c>
      <c r="H167" s="42">
        <f t="shared" si="21"/>
        <v>16.65039340101523</v>
      </c>
    </row>
    <row r="168" spans="1:8" ht="12.75" customHeight="1">
      <c r="A168" s="1">
        <v>5323</v>
      </c>
      <c r="B168" s="10" t="s">
        <v>224</v>
      </c>
      <c r="C168" s="11">
        <v>542</v>
      </c>
      <c r="D168" s="37">
        <v>40.6978348929161</v>
      </c>
      <c r="E168" s="37">
        <f t="shared" si="22"/>
        <v>75.0882562599928</v>
      </c>
      <c r="F168" s="11">
        <v>9024.51</v>
      </c>
      <c r="G168" s="37">
        <f t="shared" si="23"/>
        <v>221.7442285012271</v>
      </c>
      <c r="H168" s="42">
        <f t="shared" si="21"/>
        <v>16.65038745387454</v>
      </c>
    </row>
    <row r="169" spans="1:8" ht="12.75" customHeight="1">
      <c r="A169" s="1">
        <v>5315</v>
      </c>
      <c r="B169" s="10" t="s">
        <v>194</v>
      </c>
      <c r="C169" s="11">
        <v>34</v>
      </c>
      <c r="D169" s="37">
        <v>2.49801916302426</v>
      </c>
      <c r="E169" s="37">
        <f t="shared" si="22"/>
        <v>73.47115185365472</v>
      </c>
      <c r="F169" s="11">
        <v>566.11</v>
      </c>
      <c r="G169" s="37">
        <f t="shared" si="23"/>
        <v>226.62356173226127</v>
      </c>
      <c r="H169" s="42">
        <f t="shared" si="21"/>
        <v>16.65029411764706</v>
      </c>
    </row>
    <row r="170" spans="1:8" ht="12.75" customHeight="1">
      <c r="A170" s="1">
        <v>5317</v>
      </c>
      <c r="B170" s="10" t="s">
        <v>195</v>
      </c>
      <c r="C170" s="11">
        <v>2336</v>
      </c>
      <c r="D170" s="37">
        <v>175.11096367131384</v>
      </c>
      <c r="E170" s="37">
        <f t="shared" si="22"/>
        <v>74.96188513326791</v>
      </c>
      <c r="F170" s="11">
        <v>38895.32</v>
      </c>
      <c r="G170" s="37">
        <f t="shared" si="23"/>
        <v>222.11813118113585</v>
      </c>
      <c r="H170" s="42">
        <f t="shared" si="21"/>
        <v>16.650393835616438</v>
      </c>
    </row>
    <row r="171" spans="2:8" ht="12.75" customHeight="1">
      <c r="B171" s="10"/>
      <c r="C171" s="11"/>
      <c r="D171" s="37"/>
      <c r="E171" s="37"/>
      <c r="F171" s="11"/>
      <c r="G171" s="37"/>
      <c r="H171" s="42"/>
    </row>
    <row r="172" spans="2:8" ht="12.75" customHeight="1">
      <c r="B172" s="8" t="s">
        <v>9</v>
      </c>
      <c r="C172" s="9">
        <v>890</v>
      </c>
      <c r="D172" s="36">
        <v>8.319319679753521</v>
      </c>
      <c r="E172" s="36">
        <f>D172*1000/C172</f>
        <v>9.347550201970249</v>
      </c>
      <c r="F172" s="9">
        <v>11849</v>
      </c>
      <c r="G172" s="36">
        <f>F172/D172</f>
        <v>1424.275115768968</v>
      </c>
      <c r="H172" s="41">
        <f aca="true" t="shared" si="24" ref="H172:H179">F172/C172</f>
        <v>13.313483146067416</v>
      </c>
    </row>
    <row r="173" spans="1:8" ht="12.75" customHeight="1">
      <c r="A173" s="1">
        <v>5095</v>
      </c>
      <c r="B173" s="10" t="s">
        <v>196</v>
      </c>
      <c r="C173" s="11">
        <v>205</v>
      </c>
      <c r="D173" s="37">
        <v>2.4948994767971593</v>
      </c>
      <c r="E173" s="37">
        <f aca="true" t="shared" si="25" ref="E173:E179">D173*1000/C173</f>
        <v>12.170241350230047</v>
      </c>
      <c r="F173" s="11">
        <v>2729.26</v>
      </c>
      <c r="G173" s="37">
        <f aca="true" t="shared" si="26" ref="G173:G179">F173/D173</f>
        <v>1093.9358580906444</v>
      </c>
      <c r="H173" s="42">
        <f t="shared" si="24"/>
        <v>13.313463414634148</v>
      </c>
    </row>
    <row r="174" spans="1:8" ht="12.75" customHeight="1">
      <c r="A174" s="1">
        <v>5102</v>
      </c>
      <c r="B174" s="10" t="s">
        <v>197</v>
      </c>
      <c r="C174" s="11">
        <v>16</v>
      </c>
      <c r="D174" s="37">
        <v>0.07765069087197342</v>
      </c>
      <c r="E174" s="37">
        <f t="shared" si="25"/>
        <v>4.853168179498339</v>
      </c>
      <c r="F174" s="11">
        <v>213.02</v>
      </c>
      <c r="G174" s="37">
        <f t="shared" si="26"/>
        <v>2743.311071774194</v>
      </c>
      <c r="H174" s="42">
        <f t="shared" si="24"/>
        <v>13.31375</v>
      </c>
    </row>
    <row r="175" spans="1:8" ht="12.75" customHeight="1">
      <c r="A175" s="1">
        <v>5105</v>
      </c>
      <c r="B175" s="10" t="s">
        <v>198</v>
      </c>
      <c r="C175" s="11">
        <v>103</v>
      </c>
      <c r="D175" s="37">
        <v>0.6998763224883289</v>
      </c>
      <c r="E175" s="37">
        <f t="shared" si="25"/>
        <v>6.794915752313873</v>
      </c>
      <c r="F175" s="11">
        <v>1371.29</v>
      </c>
      <c r="G175" s="37">
        <f t="shared" si="26"/>
        <v>1959.3318932758546</v>
      </c>
      <c r="H175" s="42">
        <f t="shared" si="24"/>
        <v>13.313495145631068</v>
      </c>
    </row>
    <row r="176" spans="1:8" s="3" customFormat="1" ht="12.75" customHeight="1">
      <c r="A176" s="28">
        <v>5107</v>
      </c>
      <c r="B176" s="10" t="s">
        <v>199</v>
      </c>
      <c r="C176" s="11">
        <v>68</v>
      </c>
      <c r="D176" s="37">
        <v>0.430015436205887</v>
      </c>
      <c r="E176" s="37">
        <f t="shared" si="25"/>
        <v>6.323756414792456</v>
      </c>
      <c r="F176" s="11">
        <v>905.32</v>
      </c>
      <c r="G176" s="37">
        <f t="shared" si="26"/>
        <v>2105.3197717454545</v>
      </c>
      <c r="H176" s="42">
        <f t="shared" si="24"/>
        <v>13.313529411764707</v>
      </c>
    </row>
    <row r="177" spans="1:8" ht="12.75" customHeight="1">
      <c r="A177" s="1">
        <v>5112</v>
      </c>
      <c r="B177" s="10" t="s">
        <v>200</v>
      </c>
      <c r="C177" s="11">
        <v>120</v>
      </c>
      <c r="D177" s="37">
        <v>0.8823801815398007</v>
      </c>
      <c r="E177" s="37">
        <f t="shared" si="25"/>
        <v>7.353168179498339</v>
      </c>
      <c r="F177" s="11">
        <v>1597.62</v>
      </c>
      <c r="G177" s="37">
        <f t="shared" si="26"/>
        <v>1810.5801030255093</v>
      </c>
      <c r="H177" s="42">
        <f t="shared" si="24"/>
        <v>13.3135</v>
      </c>
    </row>
    <row r="178" spans="1:8" ht="12.75" customHeight="1">
      <c r="A178" s="1">
        <v>5129</v>
      </c>
      <c r="B178" s="10" t="s">
        <v>201</v>
      </c>
      <c r="C178" s="11">
        <v>81</v>
      </c>
      <c r="D178" s="37">
        <v>1.5931066225393655</v>
      </c>
      <c r="E178" s="37">
        <f t="shared" si="25"/>
        <v>19.667982994313157</v>
      </c>
      <c r="F178" s="11">
        <v>1078.39</v>
      </c>
      <c r="G178" s="37">
        <f t="shared" si="26"/>
        <v>676.910123115977</v>
      </c>
      <c r="H178" s="42">
        <f t="shared" si="24"/>
        <v>13.313456790123459</v>
      </c>
    </row>
    <row r="179" spans="1:8" ht="12.75" customHeight="1">
      <c r="A179" s="1">
        <v>5135</v>
      </c>
      <c r="B179" s="10" t="s">
        <v>202</v>
      </c>
      <c r="C179" s="11">
        <v>297</v>
      </c>
      <c r="D179" s="37">
        <v>2.1413909493110066</v>
      </c>
      <c r="E179" s="37">
        <f t="shared" si="25"/>
        <v>7.210070536400696</v>
      </c>
      <c r="F179" s="11">
        <v>3954.1</v>
      </c>
      <c r="G179" s="37">
        <f t="shared" si="26"/>
        <v>1846.5100925509344</v>
      </c>
      <c r="H179" s="42">
        <f t="shared" si="24"/>
        <v>13.313468013468013</v>
      </c>
    </row>
    <row r="180" spans="2:8" ht="12.75" customHeight="1">
      <c r="B180" s="10"/>
      <c r="C180" s="11"/>
      <c r="D180" s="37"/>
      <c r="E180" s="37"/>
      <c r="F180" s="11"/>
      <c r="G180" s="37"/>
      <c r="H180" s="42"/>
    </row>
    <row r="181" spans="2:8" ht="12.75" customHeight="1">
      <c r="B181" s="8" t="s">
        <v>10</v>
      </c>
      <c r="C181" s="9">
        <v>3782</v>
      </c>
      <c r="D181" s="36">
        <v>88.85468205486272</v>
      </c>
      <c r="E181" s="36">
        <f>D181*1000/C181</f>
        <v>23.49409890398274</v>
      </c>
      <c r="F181" s="9">
        <v>14567</v>
      </c>
      <c r="G181" s="36">
        <f>F181/D181</f>
        <v>163.9418392269493</v>
      </c>
      <c r="H181" s="41">
        <f aca="true" t="shared" si="27" ref="H181:H188">F181/C181</f>
        <v>3.851665785298784</v>
      </c>
    </row>
    <row r="182" spans="1:8" s="3" customFormat="1" ht="12.75" customHeight="1">
      <c r="A182" s="28">
        <v>5098</v>
      </c>
      <c r="B182" s="10" t="s">
        <v>203</v>
      </c>
      <c r="C182" s="11">
        <v>121</v>
      </c>
      <c r="D182" s="37">
        <v>2.878877982188889</v>
      </c>
      <c r="E182" s="37">
        <f aca="true" t="shared" si="28" ref="E182:E188">D182*1000/C182</f>
        <v>23.79238001808999</v>
      </c>
      <c r="F182" s="11">
        <v>252.75</v>
      </c>
      <c r="G182" s="37">
        <f aca="true" t="shared" si="29" ref="G182:G188">F182/D182</f>
        <v>87.79462053053993</v>
      </c>
      <c r="H182" s="42">
        <f t="shared" si="27"/>
        <v>2.0888429752066116</v>
      </c>
    </row>
    <row r="183" spans="1:8" ht="12.75" customHeight="1">
      <c r="A183" s="1">
        <v>5106</v>
      </c>
      <c r="B183" s="10" t="s">
        <v>204</v>
      </c>
      <c r="C183" s="11">
        <v>281</v>
      </c>
      <c r="D183" s="37">
        <v>6.924501760289902</v>
      </c>
      <c r="E183" s="37">
        <f t="shared" si="28"/>
        <v>24.642355018825274</v>
      </c>
      <c r="F183" s="11">
        <v>2086.96</v>
      </c>
      <c r="G183" s="37">
        <f t="shared" si="29"/>
        <v>301.38774921946543</v>
      </c>
      <c r="H183" s="42">
        <f t="shared" si="27"/>
        <v>7.426903914590747</v>
      </c>
    </row>
    <row r="184" spans="1:8" ht="12.75" customHeight="1">
      <c r="A184" s="1">
        <v>5116</v>
      </c>
      <c r="B184" s="10" t="s">
        <v>205</v>
      </c>
      <c r="C184" s="11">
        <v>1526</v>
      </c>
      <c r="D184" s="37">
        <v>35.60138678363847</v>
      </c>
      <c r="E184" s="37">
        <f t="shared" si="28"/>
        <v>23.32987338377357</v>
      </c>
      <c r="F184" s="11">
        <v>3187.57</v>
      </c>
      <c r="G184" s="37">
        <f t="shared" si="29"/>
        <v>89.53499534644335</v>
      </c>
      <c r="H184" s="42">
        <f t="shared" si="27"/>
        <v>2.0888401048492793</v>
      </c>
    </row>
    <row r="185" spans="1:8" ht="12.75" customHeight="1">
      <c r="A185" s="1">
        <v>5123</v>
      </c>
      <c r="B185" s="10" t="s">
        <v>206</v>
      </c>
      <c r="C185" s="11">
        <v>379</v>
      </c>
      <c r="D185" s="37">
        <v>8.851196324376781</v>
      </c>
      <c r="E185" s="37">
        <f t="shared" si="28"/>
        <v>23.354080011548234</v>
      </c>
      <c r="F185" s="11">
        <v>791.67</v>
      </c>
      <c r="G185" s="37">
        <f t="shared" si="29"/>
        <v>89.44214668696121</v>
      </c>
      <c r="H185" s="42">
        <f t="shared" si="27"/>
        <v>2.088839050131926</v>
      </c>
    </row>
    <row r="186" spans="1:8" ht="12.75" customHeight="1">
      <c r="A186" s="1">
        <v>5127</v>
      </c>
      <c r="B186" s="10" t="s">
        <v>207</v>
      </c>
      <c r="C186" s="11">
        <v>701</v>
      </c>
      <c r="D186" s="37">
        <v>16.481764177805037</v>
      </c>
      <c r="E186" s="37">
        <f t="shared" si="28"/>
        <v>23.511789126683365</v>
      </c>
      <c r="F186" s="11">
        <v>1464.28</v>
      </c>
      <c r="G186" s="37">
        <f t="shared" si="29"/>
        <v>88.84243119870958</v>
      </c>
      <c r="H186" s="42">
        <f t="shared" si="27"/>
        <v>2.0888445078459346</v>
      </c>
    </row>
    <row r="187" spans="1:8" ht="12.75" customHeight="1">
      <c r="A187" s="1">
        <v>5128</v>
      </c>
      <c r="B187" s="10" t="s">
        <v>208</v>
      </c>
      <c r="C187" s="11">
        <v>131</v>
      </c>
      <c r="D187" s="37">
        <v>3.0754794683202022</v>
      </c>
      <c r="E187" s="37">
        <f t="shared" si="28"/>
        <v>23.476942506261086</v>
      </c>
      <c r="F187" s="11">
        <v>273.64</v>
      </c>
      <c r="G187" s="37">
        <f t="shared" si="29"/>
        <v>88.97474452965851</v>
      </c>
      <c r="H187" s="42">
        <f t="shared" si="27"/>
        <v>2.088854961832061</v>
      </c>
    </row>
    <row r="188" spans="1:8" s="3" customFormat="1" ht="12.75" customHeight="1">
      <c r="A188" s="28">
        <v>5134</v>
      </c>
      <c r="B188" s="10" t="s">
        <v>209</v>
      </c>
      <c r="C188" s="11">
        <v>643</v>
      </c>
      <c r="D188" s="37">
        <v>15.041475558243453</v>
      </c>
      <c r="E188" s="37">
        <f t="shared" si="28"/>
        <v>23.392652501156228</v>
      </c>
      <c r="F188" s="11">
        <v>6510.13</v>
      </c>
      <c r="G188" s="37">
        <f t="shared" si="29"/>
        <v>432.8119255847964</v>
      </c>
      <c r="H188" s="42">
        <f t="shared" si="27"/>
        <v>10.12461897356143</v>
      </c>
    </row>
    <row r="189" spans="2:8" ht="12.75" customHeight="1">
      <c r="B189" s="10"/>
      <c r="C189" s="11"/>
      <c r="D189" s="37"/>
      <c r="E189" s="37"/>
      <c r="F189" s="11"/>
      <c r="G189" s="37"/>
      <c r="H189" s="42"/>
    </row>
    <row r="190" spans="2:8" ht="12.75" customHeight="1">
      <c r="B190" s="12" t="s">
        <v>217</v>
      </c>
      <c r="C190" s="9">
        <v>71631</v>
      </c>
      <c r="D190" s="36">
        <v>2415.537289865645</v>
      </c>
      <c r="E190" s="36">
        <f>D190*1000/C190</f>
        <v>33.72195404036863</v>
      </c>
      <c r="F190" s="9">
        <v>661506</v>
      </c>
      <c r="G190" s="36">
        <f>F190/D190</f>
        <v>273.8546007032637</v>
      </c>
      <c r="H190" s="41">
        <f aca="true" t="shared" si="30" ref="H190:H205">F190/C190</f>
        <v>9.23491225865896</v>
      </c>
    </row>
    <row r="191" spans="1:8" ht="12.75" customHeight="1">
      <c r="A191" s="1">
        <v>5091</v>
      </c>
      <c r="B191" s="10" t="s">
        <v>31</v>
      </c>
      <c r="C191" s="11">
        <v>5396</v>
      </c>
      <c r="D191" s="37">
        <v>70.78769549657304</v>
      </c>
      <c r="E191" s="37">
        <f aca="true" t="shared" si="31" ref="E191:E206">D191*1000/C191</f>
        <v>13.11854994376817</v>
      </c>
      <c r="F191" s="11">
        <v>19910</v>
      </c>
      <c r="G191" s="37">
        <f aca="true" t="shared" si="32" ref="G191:G205">F191/D191</f>
        <v>281.2635707425153</v>
      </c>
      <c r="H191" s="42">
        <f t="shared" si="30"/>
        <v>3.689770200148258</v>
      </c>
    </row>
    <row r="192" spans="1:8" ht="12.75" customHeight="1">
      <c r="A192" s="1">
        <v>5002</v>
      </c>
      <c r="B192" s="10" t="s">
        <v>35</v>
      </c>
      <c r="C192" s="11">
        <v>17182</v>
      </c>
      <c r="D192" s="37">
        <v>767.2871356601404</v>
      </c>
      <c r="E192" s="37">
        <f t="shared" si="31"/>
        <v>44.656450684445375</v>
      </c>
      <c r="F192" s="11">
        <v>90000</v>
      </c>
      <c r="G192" s="37">
        <f t="shared" si="32"/>
        <v>117.29637552513887</v>
      </c>
      <c r="H192" s="42">
        <f t="shared" si="30"/>
        <v>5.238039809102549</v>
      </c>
    </row>
    <row r="193" spans="1:8" ht="12.75" customHeight="1">
      <c r="A193" s="1">
        <v>5096</v>
      </c>
      <c r="B193" s="10" t="s">
        <v>39</v>
      </c>
      <c r="C193" s="11">
        <v>509</v>
      </c>
      <c r="D193" s="37">
        <v>6.970262603364654</v>
      </c>
      <c r="E193" s="37">
        <f t="shared" si="31"/>
        <v>13.694032619576923</v>
      </c>
      <c r="F193" s="11">
        <v>4000</v>
      </c>
      <c r="G193" s="37">
        <f t="shared" si="32"/>
        <v>573.8664706935342</v>
      </c>
      <c r="H193" s="42">
        <f t="shared" si="30"/>
        <v>7.858546168958743</v>
      </c>
    </row>
    <row r="194" spans="1:8" ht="12.75" customHeight="1">
      <c r="A194" s="1">
        <v>5097</v>
      </c>
      <c r="B194" s="10" t="s">
        <v>40</v>
      </c>
      <c r="C194" s="11">
        <v>1952</v>
      </c>
      <c r="D194" s="37">
        <v>146.77338428638078</v>
      </c>
      <c r="E194" s="37">
        <f t="shared" si="31"/>
        <v>75.19128293359671</v>
      </c>
      <c r="F194" s="11">
        <v>41574</v>
      </c>
      <c r="G194" s="37">
        <f t="shared" si="32"/>
        <v>283.2529903301936</v>
      </c>
      <c r="H194" s="42">
        <f t="shared" si="30"/>
        <v>21.298155737704917</v>
      </c>
    </row>
    <row r="195" spans="1:8" ht="12.75" customHeight="1">
      <c r="A195" s="1">
        <v>5005</v>
      </c>
      <c r="B195" s="10" t="s">
        <v>59</v>
      </c>
      <c r="C195" s="11">
        <v>7776</v>
      </c>
      <c r="D195" s="37">
        <v>284.83823576377904</v>
      </c>
      <c r="E195" s="37">
        <f t="shared" si="31"/>
        <v>36.630431553983925</v>
      </c>
      <c r="F195" s="11">
        <v>38566</v>
      </c>
      <c r="G195" s="37">
        <f t="shared" si="32"/>
        <v>135.3961482614413</v>
      </c>
      <c r="H195" s="42">
        <f t="shared" si="30"/>
        <v>4.959619341563786</v>
      </c>
    </row>
    <row r="196" spans="1:8" ht="12.75" customHeight="1">
      <c r="A196" s="1">
        <v>5108</v>
      </c>
      <c r="B196" s="10" t="s">
        <v>60</v>
      </c>
      <c r="C196" s="11">
        <v>4146</v>
      </c>
      <c r="D196" s="37">
        <v>99.82123527220011</v>
      </c>
      <c r="E196" s="37">
        <f t="shared" si="31"/>
        <v>24.0765159846117</v>
      </c>
      <c r="F196" s="11">
        <v>21439</v>
      </c>
      <c r="G196" s="37">
        <f t="shared" si="32"/>
        <v>214.77394004931426</v>
      </c>
      <c r="H196" s="42">
        <f t="shared" si="30"/>
        <v>5.17100820067535</v>
      </c>
    </row>
    <row r="197" spans="1:8" ht="12.75" customHeight="1">
      <c r="A197" s="1">
        <v>5110</v>
      </c>
      <c r="B197" s="10" t="s">
        <v>63</v>
      </c>
      <c r="C197" s="11">
        <v>37</v>
      </c>
      <c r="D197" s="37">
        <v>0.17956722264143854</v>
      </c>
      <c r="E197" s="37">
        <f t="shared" si="31"/>
        <v>4.853168179498339</v>
      </c>
      <c r="F197" s="11" t="s">
        <v>234</v>
      </c>
      <c r="G197" s="11" t="s">
        <v>234</v>
      </c>
      <c r="H197" s="11" t="s">
        <v>234</v>
      </c>
    </row>
    <row r="198" spans="1:8" ht="12.75" customHeight="1">
      <c r="A198" s="1">
        <v>5113</v>
      </c>
      <c r="B198" s="10" t="s">
        <v>67</v>
      </c>
      <c r="C198" s="11">
        <v>14719</v>
      </c>
      <c r="D198" s="37">
        <v>565.033782434036</v>
      </c>
      <c r="E198" s="37">
        <f t="shared" si="31"/>
        <v>38.388055060400575</v>
      </c>
      <c r="F198" s="11">
        <v>347711</v>
      </c>
      <c r="G198" s="37">
        <f t="shared" si="32"/>
        <v>615.3809043100764</v>
      </c>
      <c r="H198" s="42">
        <f t="shared" si="30"/>
        <v>23.623276037774307</v>
      </c>
    </row>
    <row r="199" spans="1:8" ht="12.75" customHeight="1">
      <c r="A199" s="1">
        <v>5115</v>
      </c>
      <c r="B199" s="10" t="s">
        <v>68</v>
      </c>
      <c r="C199" s="11">
        <v>6271</v>
      </c>
      <c r="D199" s="37">
        <v>231.93421765363408</v>
      </c>
      <c r="E199" s="37">
        <f t="shared" si="31"/>
        <v>36.985204537336</v>
      </c>
      <c r="F199" s="11">
        <v>49838</v>
      </c>
      <c r="G199" s="37">
        <f t="shared" si="32"/>
        <v>214.8798935499335</v>
      </c>
      <c r="H199" s="42">
        <f t="shared" si="30"/>
        <v>7.9473768139052785</v>
      </c>
    </row>
    <row r="200" spans="1:8" s="17" customFormat="1" ht="12.75" customHeight="1">
      <c r="A200" s="17">
        <v>5117</v>
      </c>
      <c r="B200" s="14" t="s">
        <v>77</v>
      </c>
      <c r="C200" s="15">
        <v>196</v>
      </c>
      <c r="D200" s="38">
        <v>1.1512209631816746</v>
      </c>
      <c r="E200" s="38">
        <f t="shared" si="31"/>
        <v>5.873576342763646</v>
      </c>
      <c r="F200" s="15" t="s">
        <v>234</v>
      </c>
      <c r="G200" s="15" t="s">
        <v>234</v>
      </c>
      <c r="H200" s="15" t="s">
        <v>234</v>
      </c>
    </row>
    <row r="201" spans="1:8" ht="12.75" customHeight="1">
      <c r="A201" s="1">
        <v>5118</v>
      </c>
      <c r="B201" s="10" t="s">
        <v>79</v>
      </c>
      <c r="C201" s="11">
        <v>6684</v>
      </c>
      <c r="D201" s="37">
        <v>136.9385761117669</v>
      </c>
      <c r="E201" s="37">
        <f t="shared" si="31"/>
        <v>20.487518867708996</v>
      </c>
      <c r="F201" s="11">
        <v>13386</v>
      </c>
      <c r="G201" s="37">
        <f t="shared" si="32"/>
        <v>97.7518561977348</v>
      </c>
      <c r="H201" s="42">
        <f t="shared" si="30"/>
        <v>2.002692998204668</v>
      </c>
    </row>
    <row r="202" spans="1:8" ht="12.75" customHeight="1">
      <c r="A202" s="1">
        <v>5120</v>
      </c>
      <c r="B202" s="10" t="s">
        <v>84</v>
      </c>
      <c r="C202" s="11">
        <v>2812</v>
      </c>
      <c r="D202" s="37">
        <v>45.84710892074932</v>
      </c>
      <c r="E202" s="37">
        <f t="shared" si="31"/>
        <v>16.304092788317682</v>
      </c>
      <c r="F202" s="11">
        <v>9848</v>
      </c>
      <c r="G202" s="37">
        <f t="shared" si="32"/>
        <v>214.80089436005915</v>
      </c>
      <c r="H202" s="42">
        <f t="shared" si="30"/>
        <v>3.5021337126600285</v>
      </c>
    </row>
    <row r="203" spans="1:8" ht="12.75" customHeight="1">
      <c r="A203" s="1">
        <v>5121</v>
      </c>
      <c r="B203" s="10" t="s">
        <v>89</v>
      </c>
      <c r="C203" s="11">
        <v>819</v>
      </c>
      <c r="D203" s="37">
        <v>19.97474473900914</v>
      </c>
      <c r="E203" s="37">
        <f t="shared" si="31"/>
        <v>24.389187715517874</v>
      </c>
      <c r="F203" s="11">
        <v>19294</v>
      </c>
      <c r="G203" s="37">
        <f t="shared" si="32"/>
        <v>965.919727741016</v>
      </c>
      <c r="H203" s="42">
        <f t="shared" si="30"/>
        <v>23.55799755799756</v>
      </c>
    </row>
    <row r="204" spans="1:8" ht="12.75" customHeight="1">
      <c r="A204" s="1">
        <v>5016</v>
      </c>
      <c r="B204" s="10" t="s">
        <v>97</v>
      </c>
      <c r="C204" s="11">
        <v>119</v>
      </c>
      <c r="D204" s="37">
        <v>2.2775270133603023</v>
      </c>
      <c r="E204" s="37">
        <f t="shared" si="31"/>
        <v>19.138882465212625</v>
      </c>
      <c r="F204" s="11">
        <v>2187</v>
      </c>
      <c r="G204" s="37">
        <f t="shared" si="32"/>
        <v>960.2520572404816</v>
      </c>
      <c r="H204" s="42">
        <f t="shared" si="30"/>
        <v>18.3781512605042</v>
      </c>
    </row>
    <row r="205" spans="1:8" ht="12.75" customHeight="1">
      <c r="A205" s="1">
        <v>5125</v>
      </c>
      <c r="B205" s="10" t="s">
        <v>98</v>
      </c>
      <c r="C205" s="11">
        <v>633</v>
      </c>
      <c r="D205" s="37">
        <v>11.272055457622448</v>
      </c>
      <c r="E205" s="37">
        <f t="shared" si="31"/>
        <v>17.80735459340039</v>
      </c>
      <c r="F205" s="11">
        <v>3753</v>
      </c>
      <c r="G205" s="37">
        <f t="shared" si="32"/>
        <v>332.94726184674033</v>
      </c>
      <c r="H205" s="42">
        <f t="shared" si="30"/>
        <v>5.928909952606635</v>
      </c>
    </row>
    <row r="206" spans="1:8" ht="12.75" customHeight="1">
      <c r="A206" s="1">
        <v>5131</v>
      </c>
      <c r="B206" s="10" t="s">
        <v>106</v>
      </c>
      <c r="C206" s="11">
        <v>2380</v>
      </c>
      <c r="D206" s="37">
        <v>24.450540267206044</v>
      </c>
      <c r="E206" s="37">
        <f t="shared" si="31"/>
        <v>10.27333624672523</v>
      </c>
      <c r="F206" s="11" t="s">
        <v>234</v>
      </c>
      <c r="G206" s="11" t="s">
        <v>234</v>
      </c>
      <c r="H206" s="11" t="s">
        <v>234</v>
      </c>
    </row>
    <row r="207" spans="2:8" ht="12.75" customHeight="1">
      <c r="B207" s="10"/>
      <c r="C207" s="11"/>
      <c r="D207" s="37"/>
      <c r="E207" s="37"/>
      <c r="F207" s="11"/>
      <c r="G207" s="37"/>
      <c r="H207" s="42"/>
    </row>
    <row r="208" spans="2:8" ht="12.75" customHeight="1">
      <c r="B208" s="10"/>
      <c r="C208" s="11"/>
      <c r="D208" s="37"/>
      <c r="E208" s="37"/>
      <c r="F208" s="11"/>
      <c r="G208" s="37"/>
      <c r="H208" s="42"/>
    </row>
    <row r="209" spans="2:8" ht="12.75" customHeight="1">
      <c r="B209" s="4" t="s">
        <v>218</v>
      </c>
      <c r="C209" s="5"/>
      <c r="D209" s="6"/>
      <c r="E209" s="6"/>
      <c r="F209" s="32"/>
      <c r="G209" s="6"/>
      <c r="H209" s="6"/>
    </row>
    <row r="210" spans="2:8" s="3" customFormat="1" ht="12.75" customHeight="1">
      <c r="B210" s="8" t="s">
        <v>3</v>
      </c>
      <c r="C210" s="9">
        <v>27173</v>
      </c>
      <c r="D210" s="36">
        <v>1156.5451389415082</v>
      </c>
      <c r="E210" s="36">
        <f>D210*1000/C210</f>
        <v>42.56229120603203</v>
      </c>
      <c r="F210" s="9">
        <v>235079.01</v>
      </c>
      <c r="G210" s="36">
        <f>F210/D210</f>
        <v>203.25969310212028</v>
      </c>
      <c r="H210" s="41">
        <f aca="true" t="shared" si="33" ref="H210:H246">F210/C210</f>
        <v>8.651198248261142</v>
      </c>
    </row>
    <row r="211" spans="1:8" ht="12.75" customHeight="1">
      <c r="A211" s="1">
        <v>5048</v>
      </c>
      <c r="B211" s="10" t="s">
        <v>225</v>
      </c>
      <c r="C211" s="11">
        <v>1843</v>
      </c>
      <c r="D211" s="37">
        <v>46.344388954815436</v>
      </c>
      <c r="E211" s="37">
        <f aca="true" t="shared" si="34" ref="E211:E248">D211*1000/C211</f>
        <v>25.146168722091932</v>
      </c>
      <c r="F211" s="11">
        <v>2985.85</v>
      </c>
      <c r="G211" s="37">
        <f aca="true" t="shared" si="35" ref="G211:G248">F211/D211</f>
        <v>64.42743269117487</v>
      </c>
      <c r="H211" s="42">
        <f t="shared" si="33"/>
        <v>1.6201030927835052</v>
      </c>
    </row>
    <row r="212" spans="1:8" ht="12.75" customHeight="1">
      <c r="A212" s="1">
        <v>5061</v>
      </c>
      <c r="B212" s="10" t="s">
        <v>120</v>
      </c>
      <c r="C212" s="11">
        <v>1591</v>
      </c>
      <c r="D212" s="37">
        <v>32.121390573581856</v>
      </c>
      <c r="E212" s="37">
        <f t="shared" si="34"/>
        <v>20.189434678555536</v>
      </c>
      <c r="F212" s="11">
        <v>18372.58</v>
      </c>
      <c r="G212" s="37">
        <f t="shared" si="35"/>
        <v>571.9733695187679</v>
      </c>
      <c r="H212" s="42">
        <f t="shared" si="33"/>
        <v>11.54781898177247</v>
      </c>
    </row>
    <row r="213" spans="1:8" ht="12.75" customHeight="1">
      <c r="A213" s="1">
        <v>5062</v>
      </c>
      <c r="B213" s="10" t="s">
        <v>121</v>
      </c>
      <c r="C213" s="11">
        <v>102</v>
      </c>
      <c r="D213" s="37">
        <v>4.59502315430883</v>
      </c>
      <c r="E213" s="37">
        <f t="shared" si="34"/>
        <v>45.04924661087089</v>
      </c>
      <c r="F213" s="11">
        <v>165.25</v>
      </c>
      <c r="G213" s="37">
        <f t="shared" si="35"/>
        <v>35.96282204694492</v>
      </c>
      <c r="H213" s="42">
        <f t="shared" si="33"/>
        <v>1.6200980392156863</v>
      </c>
    </row>
    <row r="214" spans="1:8" ht="12.75" customHeight="1">
      <c r="A214" s="1">
        <v>5031</v>
      </c>
      <c r="B214" s="10" t="s">
        <v>122</v>
      </c>
      <c r="C214" s="11">
        <v>485</v>
      </c>
      <c r="D214" s="37">
        <v>42.75378656705669</v>
      </c>
      <c r="E214" s="37">
        <f t="shared" si="34"/>
        <v>88.15213725166328</v>
      </c>
      <c r="F214" s="11">
        <v>2016.75</v>
      </c>
      <c r="G214" s="37">
        <f t="shared" si="35"/>
        <v>47.17126041776092</v>
      </c>
      <c r="H214" s="42">
        <f t="shared" si="33"/>
        <v>4.158247422680413</v>
      </c>
    </row>
    <row r="215" spans="1:8" ht="12.75" customHeight="1">
      <c r="A215" s="1">
        <v>5063</v>
      </c>
      <c r="B215" s="10" t="s">
        <v>123</v>
      </c>
      <c r="C215" s="11">
        <v>70</v>
      </c>
      <c r="D215" s="37">
        <v>10.539721772564883</v>
      </c>
      <c r="E215" s="37">
        <f t="shared" si="34"/>
        <v>150.56745389378403</v>
      </c>
      <c r="F215" s="11">
        <v>113.41</v>
      </c>
      <c r="G215" s="37">
        <f t="shared" si="35"/>
        <v>10.760246090670876</v>
      </c>
      <c r="H215" s="42">
        <f t="shared" si="33"/>
        <v>1.620142857142857</v>
      </c>
    </row>
    <row r="216" spans="1:8" ht="12.75" customHeight="1">
      <c r="A216" s="1">
        <v>5281</v>
      </c>
      <c r="B216" s="10" t="s">
        <v>124</v>
      </c>
      <c r="C216" s="11">
        <v>5924</v>
      </c>
      <c r="D216" s="37">
        <v>224.45016829534816</v>
      </c>
      <c r="E216" s="37">
        <f t="shared" si="34"/>
        <v>37.88827959070698</v>
      </c>
      <c r="F216" s="11">
        <v>41956.48</v>
      </c>
      <c r="G216" s="37">
        <f t="shared" si="35"/>
        <v>186.93004473398548</v>
      </c>
      <c r="H216" s="42">
        <f t="shared" si="33"/>
        <v>7.082457798784605</v>
      </c>
    </row>
    <row r="217" spans="1:8" ht="12.75" customHeight="1">
      <c r="A217" s="1">
        <v>5064</v>
      </c>
      <c r="B217" s="10" t="s">
        <v>125</v>
      </c>
      <c r="C217" s="11">
        <v>1050</v>
      </c>
      <c r="D217" s="37">
        <v>44.895826588473255</v>
      </c>
      <c r="E217" s="37">
        <f t="shared" si="34"/>
        <v>42.757930084260245</v>
      </c>
      <c r="F217" s="11">
        <v>4777.11</v>
      </c>
      <c r="G217" s="37">
        <f t="shared" si="35"/>
        <v>106.40432224999941</v>
      </c>
      <c r="H217" s="42">
        <f t="shared" si="33"/>
        <v>4.549628571428571</v>
      </c>
    </row>
    <row r="218" spans="1:8" ht="12.75" customHeight="1">
      <c r="A218" s="1">
        <v>5065</v>
      </c>
      <c r="B218" s="10" t="s">
        <v>126</v>
      </c>
      <c r="C218" s="11">
        <v>50</v>
      </c>
      <c r="D218" s="37">
        <v>2.942658408974917</v>
      </c>
      <c r="E218" s="37">
        <f t="shared" si="34"/>
        <v>58.85316817949833</v>
      </c>
      <c r="F218" s="11">
        <v>871.01</v>
      </c>
      <c r="G218" s="37">
        <f t="shared" si="35"/>
        <v>295.99426061260664</v>
      </c>
      <c r="H218" s="42">
        <f t="shared" si="33"/>
        <v>17.4202</v>
      </c>
    </row>
    <row r="219" spans="1:8" ht="12.75" customHeight="1">
      <c r="A219" s="1">
        <v>5066</v>
      </c>
      <c r="B219" s="10" t="s">
        <v>127</v>
      </c>
      <c r="C219" s="11">
        <v>36</v>
      </c>
      <c r="D219" s="37">
        <v>0.1747140544619402</v>
      </c>
      <c r="E219" s="37">
        <f t="shared" si="34"/>
        <v>4.853168179498338</v>
      </c>
      <c r="F219" s="11">
        <v>58.32</v>
      </c>
      <c r="G219" s="37">
        <f t="shared" si="35"/>
        <v>333.8025677419355</v>
      </c>
      <c r="H219" s="42">
        <f t="shared" si="33"/>
        <v>1.62</v>
      </c>
    </row>
    <row r="220" spans="1:8" ht="12.75" customHeight="1">
      <c r="A220" s="1">
        <v>5067</v>
      </c>
      <c r="B220" s="10" t="s">
        <v>128</v>
      </c>
      <c r="C220" s="11">
        <v>53</v>
      </c>
      <c r="D220" s="37">
        <v>0.4572179135134119</v>
      </c>
      <c r="E220" s="37">
        <f t="shared" si="34"/>
        <v>8.626753085158715</v>
      </c>
      <c r="F220" s="11">
        <v>85.87</v>
      </c>
      <c r="G220" s="37">
        <f t="shared" si="35"/>
        <v>187.80978929750773</v>
      </c>
      <c r="H220" s="42">
        <f t="shared" si="33"/>
        <v>1.620188679245283</v>
      </c>
    </row>
    <row r="221" spans="1:8" ht="12.75" customHeight="1">
      <c r="A221" s="1">
        <v>5032</v>
      </c>
      <c r="B221" s="10" t="s">
        <v>129</v>
      </c>
      <c r="C221" s="11">
        <v>71</v>
      </c>
      <c r="D221" s="37">
        <v>12.544574940744383</v>
      </c>
      <c r="E221" s="37">
        <f t="shared" si="34"/>
        <v>176.68415409499133</v>
      </c>
      <c r="F221" s="11">
        <v>1615.03</v>
      </c>
      <c r="G221" s="37">
        <f t="shared" si="35"/>
        <v>128.74330199538556</v>
      </c>
      <c r="H221" s="42">
        <f t="shared" si="33"/>
        <v>22.746901408450704</v>
      </c>
    </row>
    <row r="222" spans="1:8" ht="12.75" customHeight="1">
      <c r="A222" s="1">
        <v>5068</v>
      </c>
      <c r="B222" s="10" t="s">
        <v>130</v>
      </c>
      <c r="C222" s="11">
        <v>93</v>
      </c>
      <c r="D222" s="37">
        <v>0.7513446406933455</v>
      </c>
      <c r="E222" s="37">
        <f t="shared" si="34"/>
        <v>8.078974631111242</v>
      </c>
      <c r="F222" s="11">
        <v>702.67</v>
      </c>
      <c r="G222" s="37">
        <f t="shared" si="35"/>
        <v>935.2166262230495</v>
      </c>
      <c r="H222" s="42">
        <f t="shared" si="33"/>
        <v>7.5555913978494615</v>
      </c>
    </row>
    <row r="223" spans="1:8" ht="12.75" customHeight="1">
      <c r="A223" s="1">
        <v>5069</v>
      </c>
      <c r="B223" s="10" t="s">
        <v>131</v>
      </c>
      <c r="C223" s="11">
        <v>372</v>
      </c>
      <c r="D223" s="37">
        <v>22.205378562773383</v>
      </c>
      <c r="E223" s="37">
        <f t="shared" si="34"/>
        <v>59.69187785691769</v>
      </c>
      <c r="F223" s="11">
        <v>3885.68</v>
      </c>
      <c r="G223" s="37">
        <f t="shared" si="35"/>
        <v>174.9882349006299</v>
      </c>
      <c r="H223" s="42">
        <f t="shared" si="33"/>
        <v>10.445376344086021</v>
      </c>
    </row>
    <row r="224" spans="1:8" ht="12.75" customHeight="1">
      <c r="A224" s="1">
        <v>5070</v>
      </c>
      <c r="B224" s="10" t="s">
        <v>132</v>
      </c>
      <c r="C224" s="11">
        <v>381</v>
      </c>
      <c r="D224" s="37">
        <v>5.749057076388867</v>
      </c>
      <c r="E224" s="37">
        <f t="shared" si="34"/>
        <v>15.089388651939284</v>
      </c>
      <c r="F224" s="11">
        <v>10427.26</v>
      </c>
      <c r="G224" s="37">
        <f t="shared" si="35"/>
        <v>1813.73395001144</v>
      </c>
      <c r="H224" s="42">
        <f t="shared" si="33"/>
        <v>27.368136482939633</v>
      </c>
    </row>
    <row r="225" spans="1:8" ht="12.75" customHeight="1">
      <c r="A225" s="1">
        <v>5282</v>
      </c>
      <c r="B225" s="10" t="s">
        <v>133</v>
      </c>
      <c r="C225" s="11">
        <v>2285</v>
      </c>
      <c r="D225" s="37">
        <v>215.4894892901537</v>
      </c>
      <c r="E225" s="37">
        <f t="shared" si="34"/>
        <v>94.30612222763838</v>
      </c>
      <c r="F225" s="11">
        <v>48385.93</v>
      </c>
      <c r="G225" s="37">
        <f t="shared" si="35"/>
        <v>224.53962909925966</v>
      </c>
      <c r="H225" s="42">
        <f t="shared" si="33"/>
        <v>21.17546170678337</v>
      </c>
    </row>
    <row r="226" spans="1:8" ht="12.75" customHeight="1">
      <c r="A226" s="1">
        <v>5283</v>
      </c>
      <c r="B226" s="10" t="s">
        <v>134</v>
      </c>
      <c r="C226" s="11">
        <v>585</v>
      </c>
      <c r="D226" s="37">
        <v>38.63910338500653</v>
      </c>
      <c r="E226" s="37">
        <f t="shared" si="34"/>
        <v>66.04974937607953</v>
      </c>
      <c r="F226" s="11">
        <v>5378.76</v>
      </c>
      <c r="G226" s="37">
        <f t="shared" si="35"/>
        <v>139.2050935138202</v>
      </c>
      <c r="H226" s="42">
        <f t="shared" si="33"/>
        <v>9.194461538461539</v>
      </c>
    </row>
    <row r="227" spans="1:8" ht="12.75" customHeight="1">
      <c r="A227" s="1">
        <v>5071</v>
      </c>
      <c r="B227" s="10" t="s">
        <v>135</v>
      </c>
      <c r="C227" s="11">
        <v>159</v>
      </c>
      <c r="D227" s="37">
        <v>1.2716537405402357</v>
      </c>
      <c r="E227" s="37">
        <f t="shared" si="34"/>
        <v>7.997822267548653</v>
      </c>
      <c r="F227" s="11">
        <v>257.6</v>
      </c>
      <c r="G227" s="37">
        <f t="shared" si="35"/>
        <v>202.57086641412621</v>
      </c>
      <c r="H227" s="42">
        <f t="shared" si="33"/>
        <v>1.620125786163522</v>
      </c>
    </row>
    <row r="228" spans="1:8" ht="12.75" customHeight="1">
      <c r="A228" s="1">
        <v>5072</v>
      </c>
      <c r="B228" s="10" t="s">
        <v>136</v>
      </c>
      <c r="C228" s="11">
        <v>1573</v>
      </c>
      <c r="D228" s="37">
        <v>23.034033546350887</v>
      </c>
      <c r="E228" s="37">
        <f t="shared" si="34"/>
        <v>14.643377969708128</v>
      </c>
      <c r="F228" s="11">
        <v>9102.42</v>
      </c>
      <c r="G228" s="37">
        <f t="shared" si="35"/>
        <v>395.17264667012824</v>
      </c>
      <c r="H228" s="42">
        <f t="shared" si="33"/>
        <v>5.786662428480611</v>
      </c>
    </row>
    <row r="229" spans="1:8" ht="12.75" customHeight="1">
      <c r="A229" s="1">
        <v>5036</v>
      </c>
      <c r="B229" s="10" t="s">
        <v>137</v>
      </c>
      <c r="C229" s="11">
        <v>36</v>
      </c>
      <c r="D229" s="37">
        <v>5.1747140544619405</v>
      </c>
      <c r="E229" s="37">
        <f t="shared" si="34"/>
        <v>143.74205706838723</v>
      </c>
      <c r="F229" s="11">
        <v>1274.32</v>
      </c>
      <c r="G229" s="37">
        <f t="shared" si="35"/>
        <v>246.25901771349217</v>
      </c>
      <c r="H229" s="42">
        <f t="shared" si="33"/>
        <v>35.397777777777776</v>
      </c>
    </row>
    <row r="230" spans="1:8" ht="12.75" customHeight="1">
      <c r="A230" s="1">
        <v>5073</v>
      </c>
      <c r="B230" s="10" t="s">
        <v>138</v>
      </c>
      <c r="C230" s="11">
        <v>924</v>
      </c>
      <c r="D230" s="37">
        <v>29.484327397856465</v>
      </c>
      <c r="E230" s="37">
        <f t="shared" si="34"/>
        <v>31.909445235775394</v>
      </c>
      <c r="F230" s="11">
        <v>2365.97</v>
      </c>
      <c r="G230" s="37">
        <f t="shared" si="35"/>
        <v>80.24500501822564</v>
      </c>
      <c r="H230" s="42">
        <f t="shared" si="33"/>
        <v>2.5605735930735927</v>
      </c>
    </row>
    <row r="231" spans="1:8" ht="12.75" customHeight="1">
      <c r="A231" s="1">
        <v>5284</v>
      </c>
      <c r="B231" s="10" t="s">
        <v>139</v>
      </c>
      <c r="C231" s="11">
        <v>533</v>
      </c>
      <c r="D231" s="37">
        <v>14.286738639672613</v>
      </c>
      <c r="E231" s="37">
        <f t="shared" si="34"/>
        <v>26.804387691693456</v>
      </c>
      <c r="F231" s="11">
        <v>1681.51</v>
      </c>
      <c r="G231" s="37">
        <f t="shared" si="35"/>
        <v>117.69726054416941</v>
      </c>
      <c r="H231" s="42">
        <f t="shared" si="33"/>
        <v>3.154803001876173</v>
      </c>
    </row>
    <row r="232" spans="1:8" ht="12.75" customHeight="1">
      <c r="A232" s="1">
        <v>5285</v>
      </c>
      <c r="B232" s="10" t="s">
        <v>140</v>
      </c>
      <c r="C232" s="11">
        <v>1514</v>
      </c>
      <c r="D232" s="37">
        <v>60.54769662376049</v>
      </c>
      <c r="E232" s="37">
        <f t="shared" si="34"/>
        <v>39.991873595614585</v>
      </c>
      <c r="F232" s="11">
        <v>2452.83</v>
      </c>
      <c r="G232" s="37">
        <f t="shared" si="35"/>
        <v>40.510707042114724</v>
      </c>
      <c r="H232" s="42">
        <f t="shared" si="33"/>
        <v>1.6200990752972257</v>
      </c>
    </row>
    <row r="233" spans="1:8" ht="12.75" customHeight="1">
      <c r="A233" s="1">
        <v>5040</v>
      </c>
      <c r="B233" s="10" t="s">
        <v>141</v>
      </c>
      <c r="C233" s="11">
        <v>324</v>
      </c>
      <c r="D233" s="37">
        <v>2.672426490157462</v>
      </c>
      <c r="E233" s="37">
        <f t="shared" si="34"/>
        <v>8.248229907893402</v>
      </c>
      <c r="F233" s="11">
        <v>788.91</v>
      </c>
      <c r="G233" s="37">
        <f t="shared" si="35"/>
        <v>295.20362969965794</v>
      </c>
      <c r="H233" s="42">
        <f t="shared" si="33"/>
        <v>2.4349074074074073</v>
      </c>
    </row>
    <row r="234" spans="1:8" s="3" customFormat="1" ht="12.75" customHeight="1">
      <c r="A234" s="28">
        <v>5074</v>
      </c>
      <c r="B234" s="10" t="s">
        <v>142</v>
      </c>
      <c r="C234" s="11">
        <v>436</v>
      </c>
      <c r="D234" s="37">
        <v>3.6159813262612754</v>
      </c>
      <c r="E234" s="37">
        <f t="shared" si="34"/>
        <v>8.293535151975403</v>
      </c>
      <c r="F234" s="11">
        <v>1146.36</v>
      </c>
      <c r="G234" s="37">
        <f t="shared" si="35"/>
        <v>317.02597346797495</v>
      </c>
      <c r="H234" s="42">
        <f t="shared" si="33"/>
        <v>2.6292660550458713</v>
      </c>
    </row>
    <row r="235" spans="1:8" ht="12.75" customHeight="1">
      <c r="A235" s="28">
        <v>5041</v>
      </c>
      <c r="B235" s="10" t="s">
        <v>143</v>
      </c>
      <c r="C235" s="11">
        <v>1220</v>
      </c>
      <c r="D235" s="37">
        <v>94.72086517898796</v>
      </c>
      <c r="E235" s="37">
        <f t="shared" si="34"/>
        <v>77.64005342539997</v>
      </c>
      <c r="F235" s="11">
        <v>28518.52</v>
      </c>
      <c r="G235" s="37">
        <f t="shared" si="35"/>
        <v>301.0795978912395</v>
      </c>
      <c r="H235" s="42">
        <f t="shared" si="33"/>
        <v>23.375836065573772</v>
      </c>
    </row>
    <row r="236" spans="1:8" ht="12.75" customHeight="1">
      <c r="A236" s="28">
        <v>5043</v>
      </c>
      <c r="B236" s="10" t="s">
        <v>144</v>
      </c>
      <c r="C236" s="11">
        <v>833</v>
      </c>
      <c r="D236" s="37">
        <v>66.64268909352211</v>
      </c>
      <c r="E236" s="37">
        <f t="shared" si="34"/>
        <v>80.00322820350793</v>
      </c>
      <c r="F236" s="11">
        <v>1349.54</v>
      </c>
      <c r="G236" s="37">
        <f t="shared" si="35"/>
        <v>20.250383325710963</v>
      </c>
      <c r="H236" s="42">
        <f t="shared" si="33"/>
        <v>1.6200960384153662</v>
      </c>
    </row>
    <row r="237" spans="1:8" ht="12.75" customHeight="1">
      <c r="A237" s="28">
        <v>5075</v>
      </c>
      <c r="B237" s="10" t="s">
        <v>145</v>
      </c>
      <c r="C237" s="11">
        <v>108</v>
      </c>
      <c r="D237" s="37">
        <v>4.824142163385821</v>
      </c>
      <c r="E237" s="37">
        <f t="shared" si="34"/>
        <v>44.66798299431316</v>
      </c>
      <c r="F237" s="11">
        <v>174.97</v>
      </c>
      <c r="G237" s="37">
        <f t="shared" si="35"/>
        <v>36.26966081720889</v>
      </c>
      <c r="H237" s="42">
        <f t="shared" si="33"/>
        <v>1.6200925925925926</v>
      </c>
    </row>
    <row r="238" spans="1:8" ht="12.75" customHeight="1">
      <c r="A238" s="28">
        <v>5286</v>
      </c>
      <c r="B238" s="10" t="s">
        <v>146</v>
      </c>
      <c r="C238" s="11">
        <v>981</v>
      </c>
      <c r="D238" s="37">
        <v>39.26095798408787</v>
      </c>
      <c r="E238" s="37">
        <f t="shared" si="34"/>
        <v>40.02136389815277</v>
      </c>
      <c r="F238" s="11">
        <v>15142.32</v>
      </c>
      <c r="G238" s="37">
        <f t="shared" si="35"/>
        <v>385.6839154596547</v>
      </c>
      <c r="H238" s="42">
        <f t="shared" si="33"/>
        <v>15.43559633027523</v>
      </c>
    </row>
    <row r="239" spans="1:8" ht="12.75" customHeight="1">
      <c r="A239" s="28">
        <v>5076</v>
      </c>
      <c r="B239" s="10" t="s">
        <v>147</v>
      </c>
      <c r="C239" s="11">
        <v>354</v>
      </c>
      <c r="D239" s="37">
        <v>19.018021535542413</v>
      </c>
      <c r="E239" s="37">
        <f t="shared" si="34"/>
        <v>53.72322467667348</v>
      </c>
      <c r="F239" s="11">
        <v>573.52</v>
      </c>
      <c r="G239" s="37">
        <f t="shared" si="35"/>
        <v>30.156659509936905</v>
      </c>
      <c r="H239" s="42">
        <f t="shared" si="33"/>
        <v>1.6201129943502823</v>
      </c>
    </row>
    <row r="240" spans="1:8" ht="12.75" customHeight="1">
      <c r="A240" s="28">
        <v>5077</v>
      </c>
      <c r="B240" s="10" t="s">
        <v>148</v>
      </c>
      <c r="C240" s="11">
        <v>1026</v>
      </c>
      <c r="D240" s="37">
        <v>17.549350552165293</v>
      </c>
      <c r="E240" s="37">
        <f t="shared" si="34"/>
        <v>17.104630167802434</v>
      </c>
      <c r="F240" s="11">
        <v>4008.22</v>
      </c>
      <c r="G240" s="37">
        <f t="shared" si="35"/>
        <v>228.39705595290266</v>
      </c>
      <c r="H240" s="42">
        <f t="shared" si="33"/>
        <v>3.9066471734892785</v>
      </c>
    </row>
    <row r="241" spans="1:8" ht="12.75" customHeight="1">
      <c r="A241" s="28">
        <v>5078</v>
      </c>
      <c r="B241" s="10" t="s">
        <v>149</v>
      </c>
      <c r="C241" s="11">
        <v>398</v>
      </c>
      <c r="D241" s="37">
        <v>8.931560935440338</v>
      </c>
      <c r="E241" s="37">
        <f t="shared" si="34"/>
        <v>22.4411078779908</v>
      </c>
      <c r="F241" s="11">
        <v>4794.8</v>
      </c>
      <c r="G241" s="37">
        <f t="shared" si="35"/>
        <v>536.8378533895777</v>
      </c>
      <c r="H241" s="42">
        <f t="shared" si="33"/>
        <v>12.047236180904523</v>
      </c>
    </row>
    <row r="242" spans="1:8" ht="12.75" customHeight="1">
      <c r="A242" s="28">
        <v>5079</v>
      </c>
      <c r="B242" s="10" t="s">
        <v>150</v>
      </c>
      <c r="C242" s="11">
        <v>1025</v>
      </c>
      <c r="D242" s="37">
        <v>34.274497383985796</v>
      </c>
      <c r="E242" s="37">
        <f t="shared" si="34"/>
        <v>33.43853403315688</v>
      </c>
      <c r="F242" s="11">
        <v>11447.6</v>
      </c>
      <c r="G242" s="37">
        <f t="shared" si="35"/>
        <v>333.9976038670871</v>
      </c>
      <c r="H242" s="42">
        <f t="shared" si="33"/>
        <v>11.16839024390244</v>
      </c>
    </row>
    <row r="243" spans="1:8" s="3" customFormat="1" ht="12.75" customHeight="1">
      <c r="A243" s="28">
        <v>5080</v>
      </c>
      <c r="B243" s="10" t="s">
        <v>151</v>
      </c>
      <c r="C243" s="11">
        <v>58</v>
      </c>
      <c r="D243" s="37">
        <v>1.8814837544109035</v>
      </c>
      <c r="E243" s="37">
        <f t="shared" si="34"/>
        <v>32.43937507605006</v>
      </c>
      <c r="F243" s="11">
        <v>2093.97</v>
      </c>
      <c r="G243" s="37">
        <f t="shared" si="35"/>
        <v>1112.935466538549</v>
      </c>
      <c r="H243" s="42">
        <f t="shared" si="33"/>
        <v>36.10293103448276</v>
      </c>
    </row>
    <row r="244" spans="1:8" ht="12.75" customHeight="1">
      <c r="A244" s="1">
        <v>5046</v>
      </c>
      <c r="B244" s="10" t="s">
        <v>152</v>
      </c>
      <c r="C244" s="11">
        <v>332</v>
      </c>
      <c r="D244" s="37">
        <v>2.7112518355934485</v>
      </c>
      <c r="E244" s="37">
        <f t="shared" si="34"/>
        <v>8.166421191546531</v>
      </c>
      <c r="F244" s="11">
        <v>537.87</v>
      </c>
      <c r="G244" s="37">
        <f t="shared" si="35"/>
        <v>198.38437467844778</v>
      </c>
      <c r="H244" s="42">
        <f t="shared" si="33"/>
        <v>1.6200903614457831</v>
      </c>
    </row>
    <row r="245" spans="1:8" ht="12.75" customHeight="1">
      <c r="A245" s="1">
        <v>5081</v>
      </c>
      <c r="B245" s="10" t="s">
        <v>153</v>
      </c>
      <c r="C245" s="11">
        <v>71</v>
      </c>
      <c r="D245" s="37">
        <v>4.6445749407443815</v>
      </c>
      <c r="E245" s="37">
        <f t="shared" si="34"/>
        <v>65.41654846118847</v>
      </c>
      <c r="F245" s="11">
        <v>656.03</v>
      </c>
      <c r="G245" s="37">
        <f t="shared" si="35"/>
        <v>141.24650982482774</v>
      </c>
      <c r="H245" s="42">
        <f t="shared" si="33"/>
        <v>9.239859154929578</v>
      </c>
    </row>
    <row r="246" spans="1:8" ht="12.75" customHeight="1">
      <c r="A246" s="1">
        <v>5047</v>
      </c>
      <c r="B246" s="10" t="s">
        <v>154</v>
      </c>
      <c r="C246" s="11">
        <v>277</v>
      </c>
      <c r="D246" s="37">
        <v>17.34432758572104</v>
      </c>
      <c r="E246" s="37">
        <f t="shared" si="34"/>
        <v>62.614901031483896</v>
      </c>
      <c r="F246" s="11">
        <v>4913.77</v>
      </c>
      <c r="G246" s="37">
        <f t="shared" si="35"/>
        <v>283.3070337097029</v>
      </c>
      <c r="H246" s="42">
        <f t="shared" si="33"/>
        <v>17.73924187725632</v>
      </c>
    </row>
    <row r="247" spans="2:8" ht="12.75" customHeight="1">
      <c r="B247" s="10"/>
      <c r="C247" s="11"/>
      <c r="D247" s="37"/>
      <c r="E247" s="37"/>
      <c r="F247" s="11"/>
      <c r="G247" s="37"/>
      <c r="H247" s="42"/>
    </row>
    <row r="248" spans="1:8" ht="12.75" customHeight="1">
      <c r="A248" s="29"/>
      <c r="B248" s="43" t="s">
        <v>219</v>
      </c>
      <c r="C248" s="44">
        <v>319379</v>
      </c>
      <c r="D248" s="45">
        <v>9045.05</v>
      </c>
      <c r="E248" s="45">
        <f t="shared" si="34"/>
        <v>28.32074118836868</v>
      </c>
      <c r="F248" s="44">
        <v>2614365.02</v>
      </c>
      <c r="G248" s="45">
        <f t="shared" si="35"/>
        <v>289.03820542727794</v>
      </c>
      <c r="H248" s="45">
        <f>F248/C248</f>
        <v>8.185776209456476</v>
      </c>
    </row>
    <row r="250" ht="12.75" customHeight="1">
      <c r="B250" s="1" t="s">
        <v>239</v>
      </c>
    </row>
    <row r="251" ht="12.75" customHeight="1">
      <c r="B251" s="1" t="s">
        <v>240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2005-11-25T14:34:42Z</cp:lastPrinted>
  <dcterms:created xsi:type="dcterms:W3CDTF">2004-02-11T16:13:46Z</dcterms:created>
  <dcterms:modified xsi:type="dcterms:W3CDTF">2005-12-20T10:17:30Z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1449568466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