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<sst xmlns="http://schemas.openxmlformats.org/spreadsheetml/2006/main" count="549" uniqueCount="240">
  <si>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</si>
  <si>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</si>
  <si>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</si>
  <si>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</si>
  <si>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</si>
  <si>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</si>
  <si>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</si>
  <si>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</si>
  <si>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</si>
  <si>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</si>
  <si>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</si>
  <si>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</si>
  <si>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</si>
  <si>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</si>
  <si>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</si>
  <si>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</si>
  <si>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</si>
  <si>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</si>
  <si>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</si>
  <si>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</si>
  <si>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</si>
  <si>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</si>
  <si>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</si>
  <si>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</si>
  <si>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</si>
  <si>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</si>
  <si>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</si>
  <si>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</si>
  <si>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</si>
  <si>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</si>
  <si>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</si>
  <si>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</si>
  <si>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</si>
  <si>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</si>
  <si>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</si>
  <si>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</si>
  <si>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</si>
  <si>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</si>
  <si>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</si>
  <si>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</si>
  <si>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</si>
  <si>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</si>
  <si>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</si>
  <si>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</si>
  <si>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</si>
  <si>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</si>
  <si>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</si>
  <si>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</si>
  <si>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</si>
  <si>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</si>
  <si>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</si>
  <si>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</si>
  <si>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</si>
  <si>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</si>
  <si>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</si>
  <si>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</si>
  <si>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</si>
  <si>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</si>
  <si>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</si>
  <si>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</si>
  <si>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</si>
  <si>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</si>
  <si>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</si>
  <si>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</si>
  <si>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</si>
  <si>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</si>
  <si>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</si>
  <si>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</si>
  <si>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</si>
  <si>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</si>
  <si>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</si>
  <si>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</si>
  <si>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</si>
  <si>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</si>
  <si>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</si>
  <si>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</si>
  <si>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</si>
  <si>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</si>
  <si>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</si>
  <si>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</si>
  <si>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</si>
  <si>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</si>
  <si>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</si>
  <si>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</si>
  <si>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</si>
  <si>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</si>
  <si>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</si>
  <si>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</si>
  <si>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</si>
  <si>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</si>
  <si>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</si>
  <si>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</si>
  <si>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</si>
  <si>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</si>
  <si>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</si>
  <si>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</si>
  <si>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</si>
  <si>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</si>
  <si>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</si>
  <si>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</si>
  <si>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</si>
  <si>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</si>
  <si>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</si>
  <si>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</si>
  <si>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</si>
  <si>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</si>
  <si>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</si>
  <si>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</si>
  <si>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</si>
  <si>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</si>
  <si>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</si>
  <si>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</si>
  <si>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</si>
  <si>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</si>
  <si>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</si>
  <si>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</si>
  <si>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</si>
  <si>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</si>
  <si>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</si>
  <si>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</si>
  <si>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</si>
  <si>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</si>
  <si>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</si>
  <si>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</si>
  <si>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</si>
  <si>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</si>
  <si>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</si>
  <si>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</si>
  <si>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</si>
  <si>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</si>
  <si>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</si>
  <si>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</si>
  <si>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</si>
  <si>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</si>
  <si>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</si>
  <si>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</si>
  <si>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</si>
  <si>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</si>
  <si>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</si>
  <si>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</si>
  <si>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</si>
  <si>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</si>
  <si>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</si>
  <si>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</si>
  <si>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</si>
  <si>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</si>
  <si>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</si>
  <si>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</si>
  <si>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</si>
  <si>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</si>
  <si>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</si>
  <si>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</si>
  <si>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</si>
  <si>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</si>
  <si>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</si>
  <si>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</si>
  <si>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</si>
  <si>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</si>
  <si>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</si>
  <si>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</si>
  <si>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</si>
  <si>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</si>
  <si>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</si>
  <si>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</si>
  <si>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</si>
  <si>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</si>
  <si>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</si>
  <si>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</si>
  <si>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</si>
  <si>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</si>
  <si>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</si>
  <si>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</si>
  <si>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</si>
  <si>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</si>
  <si>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</si>
  <si>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</si>
  <si>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</si>
  <si>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</si>
  <si>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</si>
  <si>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</si>
  <si>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</si>
  <si>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</si>
  <si>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</si>
  <si>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</si>
  <si>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</si>
  <si>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</si>
  <si>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</si>
  <si>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</si>
  <si>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</si>
  <si>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</si>
  <si>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</si>
  <si>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</si>
  <si>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</si>
  <si>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</si>
  <si>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</si>
  <si>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</si>
  <si>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</si>
  <si>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</si>
  <si>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</si>
  <si>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</si>
  <si>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</si>
  <si>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</si>
  <si>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</si>
  <si>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</si>
  <si>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</si>
  <si>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</si>
  <si>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</si>
  <si>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</si>
  <si>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</si>
  <si>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</si>
  <si>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</si>
  <si>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</si>
  <si>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Kg/ab.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</si>
  <si>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</si>
  <si>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</si>
  <si>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</si>
  <si>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</si>
  <si>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</si>
  <si>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</si>
  <si>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</si>
  <si>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</si>
  <si>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</si>
  <si>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</si>
  <si>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</si>
  <si>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</si>
  <si>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</si>
  <si>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</si>
  <si>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CostI</t>
  </si>
  <si>
    <t>Fr.</t>
  </si>
  <si>
    <t>Fr./tonn.</t>
  </si>
  <si>
    <t>Fr./ab.</t>
  </si>
  <si>
    <t>SCARTI VEGETALI</t>
  </si>
  <si>
    <t>...</t>
  </si>
  <si>
    <t>Comprensorio/Consorzio/Comune</t>
  </si>
  <si>
    <t>Tabella 8 - Quantitativi e costi di raccolta e smaltimento degli scarti vegetali nel 2004</t>
  </si>
  <si>
    <t>Bidogno*</t>
  </si>
  <si>
    <t>Corticiasca*</t>
  </si>
  <si>
    <t>Lugaggia*</t>
  </si>
  <si>
    <t>* I Comuni di Bidogno, Corticiasca e Lugaggia fanno capo al Comune di Capriasca</t>
  </si>
  <si>
    <t>per i vari servizi di raccolta e gestione dei rifiuti urbani (convenzione intercomunale)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</si>
</sst>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0" fontId="5" fillId="3" borderId="0" xfId="20" applyFont="1" applyFill="1" applyBorder="1" applyAlignment="1">
      <alignment horizontal="left"/>
      <protection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F22" sqref="F22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3" width="12.57421875" style="2" customWidth="1"/>
    <col min="4" max="4" width="11.140625" style="39" customWidth="1"/>
    <col min="5" max="5" width="10.140625" style="39" customWidth="1"/>
    <col min="6" max="6" width="14.421875" style="2" customWidth="1"/>
    <col min="7" max="7" width="10.57421875" style="39" customWidth="1"/>
    <col min="8" max="8" width="10.7109375" style="39" customWidth="1"/>
    <col min="9" max="16384" width="9.140625" style="1" customWidth="1"/>
  </cols>
  <sheetData>
    <row r="1" spans="1:8" ht="12.75" customHeight="1">
      <c r="A1" s="18" t="s">
        <v>234</v>
      </c>
      <c r="B1" s="29"/>
      <c r="C1" s="19"/>
      <c r="D1" s="21"/>
      <c r="E1" s="21"/>
      <c r="F1" s="19"/>
      <c r="G1" s="21"/>
      <c r="H1" s="21"/>
    </row>
    <row r="2" spans="1:8" ht="12.75" customHeight="1">
      <c r="A2" s="20"/>
      <c r="B2" s="29"/>
      <c r="C2" s="19"/>
      <c r="D2" s="21"/>
      <c r="E2" s="21"/>
      <c r="F2" s="19"/>
      <c r="G2" s="21"/>
      <c r="H2" s="21"/>
    </row>
    <row r="3" spans="1:8" ht="12.75" customHeight="1">
      <c r="A3" s="22" t="s">
        <v>231</v>
      </c>
      <c r="B3" s="29"/>
      <c r="C3" s="19"/>
      <c r="D3" s="21"/>
      <c r="E3" s="21"/>
      <c r="F3" s="19"/>
      <c r="G3" s="21"/>
      <c r="H3" s="21"/>
    </row>
    <row r="4" spans="1:8" ht="12.75" customHeight="1">
      <c r="A4" s="30"/>
      <c r="B4" s="23"/>
      <c r="C4" s="24" t="s">
        <v>211</v>
      </c>
      <c r="D4" s="33" t="s">
        <v>213</v>
      </c>
      <c r="E4" s="40"/>
      <c r="F4" s="24" t="s">
        <v>227</v>
      </c>
      <c r="G4" s="47"/>
      <c r="H4" s="47"/>
    </row>
    <row r="5" spans="1:8" ht="12.75" customHeight="1">
      <c r="A5" s="30"/>
      <c r="B5" s="23"/>
      <c r="C5" s="24" t="s">
        <v>221</v>
      </c>
      <c r="D5" s="34"/>
      <c r="E5" s="34"/>
      <c r="F5" s="25"/>
      <c r="G5" s="33"/>
      <c r="H5" s="33"/>
    </row>
    <row r="6" spans="1:8" ht="12.75" customHeight="1">
      <c r="A6" s="46" t="s">
        <v>226</v>
      </c>
      <c r="B6" s="48" t="s">
        <v>233</v>
      </c>
      <c r="C6" s="25"/>
      <c r="D6" s="26" t="s">
        <v>210</v>
      </c>
      <c r="E6" s="26" t="s">
        <v>212</v>
      </c>
      <c r="F6" s="31" t="s">
        <v>228</v>
      </c>
      <c r="G6" s="26" t="s">
        <v>229</v>
      </c>
      <c r="H6" s="26" t="s">
        <v>230</v>
      </c>
    </row>
    <row r="7" spans="2:8" ht="12.75" customHeight="1">
      <c r="B7" s="4"/>
      <c r="C7" s="5"/>
      <c r="D7" s="6"/>
      <c r="E7" s="6"/>
      <c r="F7" s="32"/>
      <c r="G7" s="6"/>
      <c r="H7" s="6"/>
    </row>
    <row r="8" spans="2:8" s="3" customFormat="1" ht="12.75" customHeight="1">
      <c r="B8" s="4" t="s">
        <v>214</v>
      </c>
      <c r="C8" s="5">
        <v>181899</v>
      </c>
      <c r="D8" s="35">
        <v>16996.2</v>
      </c>
      <c r="E8" s="36">
        <f>D8*1000/C8</f>
        <v>93.43756700146784</v>
      </c>
      <c r="F8" s="5">
        <v>2304977</v>
      </c>
      <c r="G8" s="36">
        <f>F8/D8</f>
        <v>135.61719678516374</v>
      </c>
      <c r="H8" s="41">
        <f>F8/C8</f>
        <v>12.671740911164987</v>
      </c>
    </row>
    <row r="9" spans="2:8" ht="12.75" customHeight="1">
      <c r="B9" s="4"/>
      <c r="C9" s="5"/>
      <c r="D9" s="6"/>
      <c r="E9" s="6"/>
      <c r="F9" s="32"/>
      <c r="G9" s="6"/>
      <c r="H9" s="6"/>
    </row>
    <row r="10" spans="2:8" ht="12.75" customHeight="1">
      <c r="B10" s="8" t="s">
        <v>0</v>
      </c>
      <c r="C10" s="9">
        <v>587</v>
      </c>
      <c r="D10" s="36" t="s">
        <v>232</v>
      </c>
      <c r="E10" s="36" t="s">
        <v>232</v>
      </c>
      <c r="F10" s="36" t="s">
        <v>232</v>
      </c>
      <c r="G10" s="36" t="s">
        <v>232</v>
      </c>
      <c r="H10" s="36" t="s">
        <v>232</v>
      </c>
    </row>
    <row r="11" spans="1:8" ht="12.75" customHeight="1">
      <c r="A11" s="1">
        <v>5244</v>
      </c>
      <c r="B11" s="10" t="s">
        <v>11</v>
      </c>
      <c r="C11" s="11">
        <v>185</v>
      </c>
      <c r="D11" s="37" t="s">
        <v>232</v>
      </c>
      <c r="E11" s="37" t="s">
        <v>232</v>
      </c>
      <c r="F11" s="37" t="s">
        <v>232</v>
      </c>
      <c r="G11" s="37" t="s">
        <v>232</v>
      </c>
      <c r="H11" s="37" t="s">
        <v>232</v>
      </c>
    </row>
    <row r="12" spans="1:8" ht="12.75" customHeight="1">
      <c r="A12" s="1">
        <v>5245</v>
      </c>
      <c r="B12" s="10" t="s">
        <v>12</v>
      </c>
      <c r="C12" s="11">
        <v>194</v>
      </c>
      <c r="D12" s="37" t="s">
        <v>232</v>
      </c>
      <c r="E12" s="37" t="s">
        <v>232</v>
      </c>
      <c r="F12" s="37" t="s">
        <v>232</v>
      </c>
      <c r="G12" s="37" t="s">
        <v>232</v>
      </c>
      <c r="H12" s="37" t="s">
        <v>232</v>
      </c>
    </row>
    <row r="13" spans="1:8" ht="12.75" customHeight="1">
      <c r="A13" s="1">
        <v>5259</v>
      </c>
      <c r="B13" s="10" t="s">
        <v>13</v>
      </c>
      <c r="C13" s="11">
        <v>208</v>
      </c>
      <c r="D13" s="37" t="s">
        <v>232</v>
      </c>
      <c r="E13" s="37" t="s">
        <v>232</v>
      </c>
      <c r="F13" s="37" t="s">
        <v>232</v>
      </c>
      <c r="G13" s="37" t="s">
        <v>232</v>
      </c>
      <c r="H13" s="37" t="s">
        <v>232</v>
      </c>
    </row>
    <row r="14" spans="2:8" ht="12.75" customHeight="1">
      <c r="B14" s="10"/>
      <c r="C14" s="11"/>
      <c r="D14" s="37"/>
      <c r="E14" s="37"/>
      <c r="F14" s="11"/>
      <c r="G14" s="37"/>
      <c r="H14" s="42"/>
    </row>
    <row r="15" spans="2:8" ht="12.75" customHeight="1">
      <c r="B15" s="8" t="s">
        <v>4</v>
      </c>
      <c r="C15" s="9">
        <v>3607</v>
      </c>
      <c r="D15" s="36">
        <v>265</v>
      </c>
      <c r="E15" s="36">
        <f>D15*1000/C15</f>
        <v>73.46825616856113</v>
      </c>
      <c r="F15" s="9">
        <v>73449</v>
      </c>
      <c r="G15" s="36">
        <f>F15/D15</f>
        <v>277.16603773584905</v>
      </c>
      <c r="H15" s="41">
        <f aca="true" t="shared" si="0" ref="H15:H25">F15/C15</f>
        <v>20.36290546160244</v>
      </c>
    </row>
    <row r="16" spans="1:8" ht="12.75" customHeight="1">
      <c r="A16" s="1">
        <v>5145</v>
      </c>
      <c r="B16" s="10" t="s">
        <v>29</v>
      </c>
      <c r="C16" s="11">
        <v>455</v>
      </c>
      <c r="D16" s="37">
        <v>30</v>
      </c>
      <c r="E16" s="37">
        <f>D16*1000/C16</f>
        <v>65.93406593406593</v>
      </c>
      <c r="F16" s="11">
        <v>10630</v>
      </c>
      <c r="G16" s="37">
        <f>F16/D16</f>
        <v>354.3333333333333</v>
      </c>
      <c r="H16" s="42">
        <f t="shared" si="0"/>
        <v>23.36263736263736</v>
      </c>
    </row>
    <row r="17" spans="1:8" ht="12.75" customHeight="1">
      <c r="A17" s="1">
        <v>5146</v>
      </c>
      <c r="B17" s="10" t="s">
        <v>155</v>
      </c>
      <c r="C17" s="11">
        <v>275</v>
      </c>
      <c r="D17" s="37">
        <v>30</v>
      </c>
      <c r="E17" s="37">
        <f aca="true" t="shared" si="1" ref="E17:E25">D17*1000/C17</f>
        <v>109.0909090909091</v>
      </c>
      <c r="F17" s="11">
        <v>4250</v>
      </c>
      <c r="G17" s="37">
        <f aca="true" t="shared" si="2" ref="G17:G25">F17/D17</f>
        <v>141.66666666666666</v>
      </c>
      <c r="H17" s="42">
        <f t="shared" si="0"/>
        <v>15.454545454545455</v>
      </c>
    </row>
    <row r="18" spans="1:8" ht="12.75" customHeight="1">
      <c r="A18" s="1">
        <v>5149</v>
      </c>
      <c r="B18" s="10" t="s">
        <v>156</v>
      </c>
      <c r="C18" s="11">
        <v>565</v>
      </c>
      <c r="D18" s="37">
        <v>30</v>
      </c>
      <c r="E18" s="37">
        <f t="shared" si="1"/>
        <v>53.097345132743364</v>
      </c>
      <c r="F18" s="11">
        <v>6915</v>
      </c>
      <c r="G18" s="37">
        <f t="shared" si="2"/>
        <v>230.5</v>
      </c>
      <c r="H18" s="42">
        <f t="shared" si="0"/>
        <v>12.238938053097344</v>
      </c>
    </row>
    <row r="19" spans="1:8" ht="12.75" customHeight="1">
      <c r="A19" s="1">
        <v>5159</v>
      </c>
      <c r="B19" s="10" t="s">
        <v>157</v>
      </c>
      <c r="C19" s="11">
        <v>284</v>
      </c>
      <c r="D19" s="37">
        <v>20</v>
      </c>
      <c r="E19" s="37">
        <f t="shared" si="1"/>
        <v>70.4225352112676</v>
      </c>
      <c r="F19" s="11">
        <v>1464</v>
      </c>
      <c r="G19" s="37">
        <f t="shared" si="2"/>
        <v>73.2</v>
      </c>
      <c r="H19" s="42">
        <f t="shared" si="0"/>
        <v>5.154929577464789</v>
      </c>
    </row>
    <row r="20" spans="1:8" ht="12.75" customHeight="1">
      <c r="A20" s="1">
        <v>5181</v>
      </c>
      <c r="B20" s="10" t="s">
        <v>158</v>
      </c>
      <c r="C20" s="11">
        <v>553</v>
      </c>
      <c r="D20" s="37">
        <v>50</v>
      </c>
      <c r="E20" s="37">
        <f t="shared" si="1"/>
        <v>90.41591320072332</v>
      </c>
      <c r="F20" s="11">
        <v>11450</v>
      </c>
      <c r="G20" s="37">
        <f t="shared" si="2"/>
        <v>229</v>
      </c>
      <c r="H20" s="42">
        <f t="shared" si="0"/>
        <v>20.70524412296564</v>
      </c>
    </row>
    <row r="21" spans="1:8" ht="12.75" customHeight="1">
      <c r="A21" s="1">
        <v>5183</v>
      </c>
      <c r="B21" s="10" t="s">
        <v>159</v>
      </c>
      <c r="C21" s="11">
        <v>86</v>
      </c>
      <c r="D21" s="37">
        <v>10</v>
      </c>
      <c r="E21" s="37">
        <f>D21*1000/C21</f>
        <v>116.27906976744185</v>
      </c>
      <c r="F21" s="11">
        <v>500</v>
      </c>
      <c r="G21" s="37">
        <f t="shared" si="2"/>
        <v>50</v>
      </c>
      <c r="H21" s="42">
        <f t="shared" si="0"/>
        <v>5.813953488372093</v>
      </c>
    </row>
    <row r="22" spans="1:8" ht="12.75" customHeight="1">
      <c r="A22" s="1">
        <v>5200</v>
      </c>
      <c r="B22" s="10" t="s">
        <v>160</v>
      </c>
      <c r="C22" s="11">
        <v>248</v>
      </c>
      <c r="D22" s="37">
        <v>20</v>
      </c>
      <c r="E22" s="37">
        <f t="shared" si="1"/>
        <v>80.64516129032258</v>
      </c>
      <c r="F22" s="11" t="s">
        <v>232</v>
      </c>
      <c r="G22" s="11" t="s">
        <v>232</v>
      </c>
      <c r="H22" s="11" t="s">
        <v>232</v>
      </c>
    </row>
    <row r="23" spans="1:8" ht="12.75" customHeight="1">
      <c r="A23" s="1">
        <v>5204</v>
      </c>
      <c r="B23" s="10" t="s">
        <v>161</v>
      </c>
      <c r="C23" s="11">
        <v>140</v>
      </c>
      <c r="D23" s="37">
        <v>10</v>
      </c>
      <c r="E23" s="37">
        <f t="shared" si="1"/>
        <v>71.42857142857143</v>
      </c>
      <c r="F23" s="11">
        <v>1799</v>
      </c>
      <c r="G23" s="37">
        <f t="shared" si="2"/>
        <v>179.9</v>
      </c>
      <c r="H23" s="42">
        <f t="shared" si="0"/>
        <v>12.85</v>
      </c>
    </row>
    <row r="24" spans="1:8" ht="12.75" customHeight="1">
      <c r="A24" s="1">
        <v>5207</v>
      </c>
      <c r="B24" s="10" t="s">
        <v>162</v>
      </c>
      <c r="C24" s="11">
        <v>793</v>
      </c>
      <c r="D24" s="37">
        <v>45</v>
      </c>
      <c r="E24" s="37">
        <f t="shared" si="1"/>
        <v>56.746532156368225</v>
      </c>
      <c r="F24" s="11">
        <v>33407</v>
      </c>
      <c r="G24" s="37">
        <f t="shared" si="2"/>
        <v>742.3777777777777</v>
      </c>
      <c r="H24" s="42">
        <f t="shared" si="0"/>
        <v>42.12736443883985</v>
      </c>
    </row>
    <row r="25" spans="1:8" ht="12.75" customHeight="1">
      <c r="A25" s="1">
        <v>5232</v>
      </c>
      <c r="B25" s="10" t="s">
        <v>163</v>
      </c>
      <c r="C25" s="11">
        <v>208</v>
      </c>
      <c r="D25" s="37">
        <v>20</v>
      </c>
      <c r="E25" s="37">
        <f t="shared" si="1"/>
        <v>96.15384615384616</v>
      </c>
      <c r="F25" s="11">
        <v>3034</v>
      </c>
      <c r="G25" s="37">
        <f t="shared" si="2"/>
        <v>151.7</v>
      </c>
      <c r="H25" s="42">
        <f t="shared" si="0"/>
        <v>14.586538461538462</v>
      </c>
    </row>
    <row r="26" spans="2:8" ht="12.75" customHeight="1">
      <c r="B26" s="10"/>
      <c r="C26" s="11"/>
      <c r="D26" s="37"/>
      <c r="E26" s="37"/>
      <c r="F26" s="11"/>
      <c r="G26" s="37"/>
      <c r="H26" s="42"/>
    </row>
    <row r="27" spans="2:8" ht="12.75" customHeight="1">
      <c r="B27" s="8" t="s">
        <v>5</v>
      </c>
      <c r="C27" s="9">
        <v>857</v>
      </c>
      <c r="D27" s="36" t="s">
        <v>232</v>
      </c>
      <c r="E27" s="36" t="s">
        <v>232</v>
      </c>
      <c r="F27" s="36" t="s">
        <v>232</v>
      </c>
      <c r="G27" s="36" t="s">
        <v>232</v>
      </c>
      <c r="H27" s="36" t="s">
        <v>232</v>
      </c>
    </row>
    <row r="28" spans="1:8" ht="12.75" customHeight="1">
      <c r="A28" s="1">
        <v>5155</v>
      </c>
      <c r="B28" s="10" t="s">
        <v>164</v>
      </c>
      <c r="C28" s="11">
        <v>121</v>
      </c>
      <c r="D28" s="37" t="s">
        <v>232</v>
      </c>
      <c r="E28" s="37" t="s">
        <v>232</v>
      </c>
      <c r="F28" s="37" t="s">
        <v>232</v>
      </c>
      <c r="G28" s="37" t="s">
        <v>232</v>
      </c>
      <c r="H28" s="37" t="s">
        <v>232</v>
      </c>
    </row>
    <row r="29" spans="1:8" ht="12.75" customHeight="1">
      <c r="A29" s="1">
        <v>5173</v>
      </c>
      <c r="B29" s="10" t="s">
        <v>165</v>
      </c>
      <c r="C29" s="11">
        <v>60</v>
      </c>
      <c r="D29" s="37" t="s">
        <v>232</v>
      </c>
      <c r="E29" s="37" t="s">
        <v>232</v>
      </c>
      <c r="F29" s="37" t="s">
        <v>232</v>
      </c>
      <c r="G29" s="37" t="s">
        <v>232</v>
      </c>
      <c r="H29" s="37" t="s">
        <v>232</v>
      </c>
    </row>
    <row r="30" spans="1:8" ht="12.75" customHeight="1">
      <c r="A30" s="1">
        <v>5174</v>
      </c>
      <c r="B30" s="10" t="s">
        <v>166</v>
      </c>
      <c r="C30" s="11">
        <v>100</v>
      </c>
      <c r="D30" s="37" t="s">
        <v>232</v>
      </c>
      <c r="E30" s="37" t="s">
        <v>232</v>
      </c>
      <c r="F30" s="37" t="s">
        <v>232</v>
      </c>
      <c r="G30" s="37" t="s">
        <v>232</v>
      </c>
      <c r="H30" s="37" t="s">
        <v>232</v>
      </c>
    </row>
    <row r="31" spans="1:8" ht="12.75" customHeight="1">
      <c r="A31" s="1">
        <v>5229</v>
      </c>
      <c r="B31" s="10" t="s">
        <v>167</v>
      </c>
      <c r="C31" s="11">
        <v>576</v>
      </c>
      <c r="D31" s="37" t="s">
        <v>232</v>
      </c>
      <c r="E31" s="37" t="s">
        <v>232</v>
      </c>
      <c r="F31" s="37" t="s">
        <v>232</v>
      </c>
      <c r="G31" s="37" t="s">
        <v>232</v>
      </c>
      <c r="H31" s="37" t="s">
        <v>232</v>
      </c>
    </row>
    <row r="32" spans="2:8" ht="12.75" customHeight="1">
      <c r="B32" s="10"/>
      <c r="C32" s="11"/>
      <c r="D32" s="37"/>
      <c r="E32" s="37"/>
      <c r="F32" s="11"/>
      <c r="G32" s="37"/>
      <c r="H32" s="42"/>
    </row>
    <row r="33" spans="2:8" ht="12.75" customHeight="1">
      <c r="B33" s="8" t="s">
        <v>6</v>
      </c>
      <c r="C33" s="9">
        <v>4757</v>
      </c>
      <c r="D33" s="36">
        <v>375</v>
      </c>
      <c r="E33" s="36">
        <f>D33*1000/C33</f>
        <v>78.83119613201598</v>
      </c>
      <c r="F33" s="9">
        <v>20700</v>
      </c>
      <c r="G33" s="36">
        <f>F33/D33</f>
        <v>55.2</v>
      </c>
      <c r="H33" s="41">
        <f>F33/C33</f>
        <v>4.3514820264872816</v>
      </c>
    </row>
    <row r="34" spans="1:8" ht="12.75" customHeight="1">
      <c r="A34" s="1">
        <v>5153</v>
      </c>
      <c r="B34" s="10" t="s">
        <v>168</v>
      </c>
      <c r="C34" s="11">
        <v>574</v>
      </c>
      <c r="D34" s="37">
        <v>50</v>
      </c>
      <c r="E34" s="37">
        <f aca="true" t="shared" si="3" ref="E34:E40">D34*1000/C34</f>
        <v>87.10801393728222</v>
      </c>
      <c r="F34" s="11" t="s">
        <v>232</v>
      </c>
      <c r="G34" s="11" t="s">
        <v>232</v>
      </c>
      <c r="H34" s="11" t="s">
        <v>232</v>
      </c>
    </row>
    <row r="35" spans="1:8" ht="12.75" customHeight="1">
      <c r="A35" s="1">
        <v>5165</v>
      </c>
      <c r="B35" s="10" t="s">
        <v>169</v>
      </c>
      <c r="C35" s="11">
        <v>644</v>
      </c>
      <c r="D35" s="37">
        <v>50</v>
      </c>
      <c r="E35" s="37">
        <f t="shared" si="3"/>
        <v>77.63975155279503</v>
      </c>
      <c r="F35" s="11">
        <v>5700</v>
      </c>
      <c r="G35" s="37">
        <f>F35/D35</f>
        <v>114</v>
      </c>
      <c r="H35" s="42">
        <f>F35/C35</f>
        <v>8.850931677018634</v>
      </c>
    </row>
    <row r="36" spans="1:8" ht="12.75" customHeight="1">
      <c r="A36" s="1">
        <v>5009</v>
      </c>
      <c r="B36" s="10" t="s">
        <v>170</v>
      </c>
      <c r="C36" s="11">
        <v>352</v>
      </c>
      <c r="D36" s="37" t="s">
        <v>232</v>
      </c>
      <c r="E36" s="37" t="s">
        <v>232</v>
      </c>
      <c r="F36" s="37" t="s">
        <v>232</v>
      </c>
      <c r="G36" s="37" t="s">
        <v>232</v>
      </c>
      <c r="H36" s="37" t="s">
        <v>232</v>
      </c>
    </row>
    <row r="37" spans="1:8" ht="12.75" customHeight="1">
      <c r="A37" s="1">
        <v>5011</v>
      </c>
      <c r="B37" s="10" t="s">
        <v>171</v>
      </c>
      <c r="C37" s="11">
        <v>324</v>
      </c>
      <c r="D37" s="37" t="s">
        <v>232</v>
      </c>
      <c r="E37" s="37" t="s">
        <v>232</v>
      </c>
      <c r="F37" s="37" t="s">
        <v>232</v>
      </c>
      <c r="G37" s="37" t="s">
        <v>232</v>
      </c>
      <c r="H37" s="37" t="s">
        <v>232</v>
      </c>
    </row>
    <row r="38" spans="1:8" ht="12.75" customHeight="1">
      <c r="A38" s="1">
        <v>5199</v>
      </c>
      <c r="B38" s="10" t="s">
        <v>172</v>
      </c>
      <c r="C38" s="11">
        <v>993</v>
      </c>
      <c r="D38" s="37">
        <v>80</v>
      </c>
      <c r="E38" s="37">
        <f t="shared" si="3"/>
        <v>80.56394763343404</v>
      </c>
      <c r="F38" s="11">
        <v>15000</v>
      </c>
      <c r="G38" s="37">
        <f>F38/D38</f>
        <v>187.5</v>
      </c>
      <c r="H38" s="42">
        <f>F38/C38</f>
        <v>15.105740181268882</v>
      </c>
    </row>
    <row r="39" spans="1:8" ht="12.75" customHeight="1">
      <c r="A39" s="1">
        <v>5217</v>
      </c>
      <c r="B39" s="10" t="s">
        <v>173</v>
      </c>
      <c r="C39" s="11">
        <v>1424</v>
      </c>
      <c r="D39" s="37">
        <v>115</v>
      </c>
      <c r="E39" s="37">
        <f t="shared" si="3"/>
        <v>80.75842696629213</v>
      </c>
      <c r="F39" s="11" t="s">
        <v>232</v>
      </c>
      <c r="G39" s="11" t="s">
        <v>232</v>
      </c>
      <c r="H39" s="11" t="s">
        <v>232</v>
      </c>
    </row>
    <row r="40" spans="1:8" ht="12.75" customHeight="1">
      <c r="A40" s="1">
        <v>5223</v>
      </c>
      <c r="B40" s="10" t="s">
        <v>174</v>
      </c>
      <c r="C40" s="11">
        <v>446</v>
      </c>
      <c r="D40" s="37">
        <v>80</v>
      </c>
      <c r="E40" s="37">
        <f t="shared" si="3"/>
        <v>179.37219730941703</v>
      </c>
      <c r="F40" s="11" t="s">
        <v>232</v>
      </c>
      <c r="G40" s="11" t="s">
        <v>232</v>
      </c>
      <c r="H40" s="11" t="s">
        <v>232</v>
      </c>
    </row>
    <row r="41" spans="2:8" ht="12.75" customHeight="1">
      <c r="B41" s="10"/>
      <c r="C41" s="11"/>
      <c r="D41" s="37"/>
      <c r="E41" s="37"/>
      <c r="F41" s="11"/>
      <c r="G41" s="37"/>
      <c r="H41" s="42"/>
    </row>
    <row r="42" spans="2:8" ht="12.75" customHeight="1">
      <c r="B42" s="12" t="s">
        <v>215</v>
      </c>
      <c r="C42" s="9">
        <v>172091</v>
      </c>
      <c r="D42" s="36">
        <v>16356.2</v>
      </c>
      <c r="E42" s="36">
        <f>D42*1000/C42</f>
        <v>95.04390119181132</v>
      </c>
      <c r="F42" s="9">
        <v>2210828</v>
      </c>
      <c r="G42" s="36">
        <f>F42/D42</f>
        <v>135.16758171213363</v>
      </c>
      <c r="H42" s="41">
        <f aca="true" t="shared" si="4" ref="H42:H106">F42/C42</f>
        <v>12.84685428058411</v>
      </c>
    </row>
    <row r="43" spans="1:8" ht="12.75" customHeight="1">
      <c r="A43" s="1">
        <v>5141</v>
      </c>
      <c r="B43" s="10" t="s">
        <v>26</v>
      </c>
      <c r="C43" s="11">
        <v>3801</v>
      </c>
      <c r="D43" s="37">
        <v>618</v>
      </c>
      <c r="E43" s="37">
        <f aca="true" t="shared" si="5" ref="E43:E107">D43*1000/C43</f>
        <v>162.58879242304656</v>
      </c>
      <c r="F43" s="11">
        <v>88689</v>
      </c>
      <c r="G43" s="37">
        <f aca="true" t="shared" si="6" ref="G43:G107">F43/D43</f>
        <v>143.5097087378641</v>
      </c>
      <c r="H43" s="42">
        <f t="shared" si="4"/>
        <v>23.333070244672456</v>
      </c>
    </row>
    <row r="44" spans="1:8" ht="12.75" customHeight="1">
      <c r="A44" s="1">
        <v>5143</v>
      </c>
      <c r="B44" s="10" t="s">
        <v>27</v>
      </c>
      <c r="C44" s="11">
        <v>272</v>
      </c>
      <c r="D44" s="37">
        <v>70</v>
      </c>
      <c r="E44" s="37">
        <f t="shared" si="5"/>
        <v>257.3529411764706</v>
      </c>
      <c r="F44" s="11" t="s">
        <v>232</v>
      </c>
      <c r="G44" s="11" t="s">
        <v>232</v>
      </c>
      <c r="H44" s="11" t="s">
        <v>232</v>
      </c>
    </row>
    <row r="45" spans="1:8" ht="12.75" customHeight="1">
      <c r="A45" s="1">
        <v>5144</v>
      </c>
      <c r="B45" s="10" t="s">
        <v>28</v>
      </c>
      <c r="C45" s="11">
        <v>973</v>
      </c>
      <c r="D45" s="37">
        <v>80</v>
      </c>
      <c r="E45" s="37">
        <f t="shared" si="5"/>
        <v>82.21993833504625</v>
      </c>
      <c r="F45" s="11">
        <v>28555</v>
      </c>
      <c r="G45" s="37">
        <f t="shared" si="6"/>
        <v>356.9375</v>
      </c>
      <c r="H45" s="42">
        <f t="shared" si="4"/>
        <v>29.34737923946557</v>
      </c>
    </row>
    <row r="46" spans="1:8" ht="12.75" customHeight="1">
      <c r="A46" s="1">
        <v>5241</v>
      </c>
      <c r="B46" s="10" t="s">
        <v>30</v>
      </c>
      <c r="C46" s="11">
        <v>1047</v>
      </c>
      <c r="D46" s="37">
        <v>76.2</v>
      </c>
      <c r="E46" s="37">
        <f t="shared" si="5"/>
        <v>72.77936962750717</v>
      </c>
      <c r="F46" s="11">
        <v>10502</v>
      </c>
      <c r="G46" s="37">
        <f t="shared" si="6"/>
        <v>137.82152230971127</v>
      </c>
      <c r="H46" s="42">
        <f t="shared" si="4"/>
        <v>10.030563514804202</v>
      </c>
    </row>
    <row r="47" spans="1:8" ht="12.75" customHeight="1">
      <c r="A47" s="1">
        <v>5242</v>
      </c>
      <c r="B47" s="10" t="s">
        <v>32</v>
      </c>
      <c r="C47" s="11">
        <v>3459</v>
      </c>
      <c r="D47" s="37">
        <v>347.2</v>
      </c>
      <c r="E47" s="37">
        <f t="shared" si="5"/>
        <v>100.37583116507662</v>
      </c>
      <c r="F47" s="11">
        <v>85383</v>
      </c>
      <c r="G47" s="37">
        <f t="shared" si="6"/>
        <v>245.91877880184333</v>
      </c>
      <c r="H47" s="42">
        <f t="shared" si="4"/>
        <v>24.684301821335644</v>
      </c>
    </row>
    <row r="48" spans="1:8" ht="12.75" customHeight="1">
      <c r="A48" s="1">
        <v>5147</v>
      </c>
      <c r="B48" s="10" t="s">
        <v>33</v>
      </c>
      <c r="C48" s="11">
        <v>1673</v>
      </c>
      <c r="D48" s="37">
        <v>140</v>
      </c>
      <c r="E48" s="37">
        <f t="shared" si="5"/>
        <v>83.68200836820084</v>
      </c>
      <c r="F48" s="11">
        <v>28182</v>
      </c>
      <c r="G48" s="37">
        <f t="shared" si="6"/>
        <v>201.3</v>
      </c>
      <c r="H48" s="42">
        <f t="shared" si="4"/>
        <v>16.84518828451883</v>
      </c>
    </row>
    <row r="49" spans="1:8" ht="12.75" customHeight="1">
      <c r="A49" s="1">
        <v>5148</v>
      </c>
      <c r="B49" s="10" t="s">
        <v>34</v>
      </c>
      <c r="C49" s="11">
        <v>1296</v>
      </c>
      <c r="D49" s="37">
        <v>145.4</v>
      </c>
      <c r="E49" s="37">
        <f t="shared" si="5"/>
        <v>112.19135802469135</v>
      </c>
      <c r="F49" s="11" t="s">
        <v>232</v>
      </c>
      <c r="G49" s="11" t="s">
        <v>232</v>
      </c>
      <c r="H49" s="11" t="s">
        <v>232</v>
      </c>
    </row>
    <row r="50" spans="1:8" ht="12.75" customHeight="1">
      <c r="A50" s="1">
        <v>5243</v>
      </c>
      <c r="B50" s="10" t="s">
        <v>36</v>
      </c>
      <c r="C50" s="11">
        <v>575</v>
      </c>
      <c r="D50" s="37">
        <v>40</v>
      </c>
      <c r="E50" s="37">
        <f t="shared" si="5"/>
        <v>69.56521739130434</v>
      </c>
      <c r="F50" s="11">
        <v>2249</v>
      </c>
      <c r="G50" s="37">
        <f t="shared" si="6"/>
        <v>56.225</v>
      </c>
      <c r="H50" s="42">
        <f t="shared" si="4"/>
        <v>3.911304347826087</v>
      </c>
    </row>
    <row r="51" spans="1:8" ht="12.75" customHeight="1">
      <c r="A51" s="1">
        <v>5150</v>
      </c>
      <c r="B51" s="10" t="s">
        <v>235</v>
      </c>
      <c r="C51" s="11">
        <v>305</v>
      </c>
      <c r="D51" s="37">
        <v>30</v>
      </c>
      <c r="E51" s="37" t="s">
        <v>220</v>
      </c>
      <c r="F51" s="37" t="s">
        <v>232</v>
      </c>
      <c r="G51" s="37" t="s">
        <v>220</v>
      </c>
      <c r="H51" s="37" t="s">
        <v>220</v>
      </c>
    </row>
    <row r="52" spans="1:8" s="16" customFormat="1" ht="12.75" customHeight="1">
      <c r="A52" s="27">
        <v>5151</v>
      </c>
      <c r="B52" s="14" t="s">
        <v>37</v>
      </c>
      <c r="C52" s="15">
        <v>2221</v>
      </c>
      <c r="D52" s="38">
        <v>318.5</v>
      </c>
      <c r="E52" s="38">
        <f>D52*1000/C52</f>
        <v>143.40387212967133</v>
      </c>
      <c r="F52" s="15">
        <v>51877</v>
      </c>
      <c r="G52" s="37">
        <f t="shared" si="6"/>
        <v>162.87912087912088</v>
      </c>
      <c r="H52" s="7">
        <f>F52/C52</f>
        <v>23.35749662314273</v>
      </c>
    </row>
    <row r="53" spans="1:8" ht="12.75" customHeight="1">
      <c r="A53" s="1">
        <v>5154</v>
      </c>
      <c r="B53" s="10" t="s">
        <v>38</v>
      </c>
      <c r="C53" s="11">
        <v>758</v>
      </c>
      <c r="D53" s="37">
        <v>80</v>
      </c>
      <c r="E53" s="37">
        <f t="shared" si="5"/>
        <v>105.54089709762533</v>
      </c>
      <c r="F53" s="11">
        <v>11220</v>
      </c>
      <c r="G53" s="37">
        <f t="shared" si="6"/>
        <v>140.25</v>
      </c>
      <c r="H53" s="42">
        <f t="shared" si="4"/>
        <v>14.802110817941953</v>
      </c>
    </row>
    <row r="54" spans="1:8" ht="12.75" customHeight="1">
      <c r="A54" s="1">
        <v>5160</v>
      </c>
      <c r="B54" s="10" t="s">
        <v>41</v>
      </c>
      <c r="C54" s="11">
        <v>454</v>
      </c>
      <c r="D54" s="37">
        <v>35.9</v>
      </c>
      <c r="E54" s="37">
        <f t="shared" si="5"/>
        <v>79.0748898678414</v>
      </c>
      <c r="F54" s="11">
        <v>5800</v>
      </c>
      <c r="G54" s="37">
        <f t="shared" si="6"/>
        <v>161.5598885793872</v>
      </c>
      <c r="H54" s="42">
        <f t="shared" si="4"/>
        <v>12.775330396475772</v>
      </c>
    </row>
    <row r="55" spans="1:8" ht="12.75" customHeight="1">
      <c r="A55" s="1">
        <v>5161</v>
      </c>
      <c r="B55" s="10" t="s">
        <v>42</v>
      </c>
      <c r="C55" s="11">
        <v>637</v>
      </c>
      <c r="D55" s="37">
        <v>50</v>
      </c>
      <c r="E55" s="37">
        <f t="shared" si="5"/>
        <v>78.49293563579278</v>
      </c>
      <c r="F55" s="11">
        <v>21204</v>
      </c>
      <c r="G55" s="37">
        <f t="shared" si="6"/>
        <v>424.08</v>
      </c>
      <c r="H55" s="42">
        <f t="shared" si="4"/>
        <v>33.287284144427005</v>
      </c>
    </row>
    <row r="56" spans="1:8" ht="12.75" customHeight="1">
      <c r="A56" s="1">
        <v>5162</v>
      </c>
      <c r="B56" s="10" t="s">
        <v>43</v>
      </c>
      <c r="C56" s="11">
        <v>1375</v>
      </c>
      <c r="D56" s="37">
        <v>80</v>
      </c>
      <c r="E56" s="37">
        <f t="shared" si="5"/>
        <v>58.18181818181818</v>
      </c>
      <c r="F56" s="11">
        <v>16577</v>
      </c>
      <c r="G56" s="37">
        <f t="shared" si="6"/>
        <v>207.2125</v>
      </c>
      <c r="H56" s="42">
        <f t="shared" si="4"/>
        <v>12.056</v>
      </c>
    </row>
    <row r="57" spans="1:8" ht="12.75" customHeight="1">
      <c r="A57" s="1">
        <v>5163</v>
      </c>
      <c r="B57" s="10" t="s">
        <v>44</v>
      </c>
      <c r="C57" s="11">
        <v>1764</v>
      </c>
      <c r="D57" s="37">
        <v>128.9</v>
      </c>
      <c r="E57" s="37">
        <f t="shared" si="5"/>
        <v>73.07256235827664</v>
      </c>
      <c r="F57" s="11">
        <v>9816</v>
      </c>
      <c r="G57" s="37">
        <f t="shared" si="6"/>
        <v>76.15205585725369</v>
      </c>
      <c r="H57" s="42">
        <f t="shared" si="4"/>
        <v>5.5646258503401365</v>
      </c>
    </row>
    <row r="58" spans="1:8" ht="12.75" customHeight="1">
      <c r="A58" s="1">
        <v>5246</v>
      </c>
      <c r="B58" s="10" t="s">
        <v>45</v>
      </c>
      <c r="C58" s="11">
        <v>348</v>
      </c>
      <c r="D58" s="37">
        <v>51</v>
      </c>
      <c r="E58" s="37">
        <f t="shared" si="5"/>
        <v>146.55172413793105</v>
      </c>
      <c r="F58" s="11">
        <v>7460</v>
      </c>
      <c r="G58" s="37">
        <f t="shared" si="6"/>
        <v>146.27450980392157</v>
      </c>
      <c r="H58" s="42">
        <f t="shared" si="4"/>
        <v>21.436781609195403</v>
      </c>
    </row>
    <row r="59" spans="1:8" ht="12.75" customHeight="1">
      <c r="A59" s="1">
        <v>5167</v>
      </c>
      <c r="B59" s="10" t="s">
        <v>46</v>
      </c>
      <c r="C59" s="11">
        <v>1793</v>
      </c>
      <c r="D59" s="37">
        <v>125</v>
      </c>
      <c r="E59" s="37">
        <f t="shared" si="5"/>
        <v>69.71556051310652</v>
      </c>
      <c r="F59" s="11">
        <v>36137</v>
      </c>
      <c r="G59" s="37">
        <f t="shared" si="6"/>
        <v>289.096</v>
      </c>
      <c r="H59" s="42">
        <f t="shared" si="4"/>
        <v>20.154489682097044</v>
      </c>
    </row>
    <row r="60" spans="1:8" ht="12.75" customHeight="1">
      <c r="A60" s="1">
        <v>5247</v>
      </c>
      <c r="B60" s="10" t="s">
        <v>47</v>
      </c>
      <c r="C60" s="11">
        <v>733</v>
      </c>
      <c r="D60" s="37">
        <v>53.6</v>
      </c>
      <c r="E60" s="37">
        <f t="shared" si="5"/>
        <v>73.12414733969986</v>
      </c>
      <c r="F60" s="11">
        <v>17608</v>
      </c>
      <c r="G60" s="37">
        <f t="shared" si="6"/>
        <v>328.5074626865672</v>
      </c>
      <c r="H60" s="42">
        <f t="shared" si="4"/>
        <v>24.021828103683493</v>
      </c>
    </row>
    <row r="61" spans="1:8" ht="12.75" customHeight="1">
      <c r="A61" s="1">
        <v>5226</v>
      </c>
      <c r="B61" s="10" t="s">
        <v>222</v>
      </c>
      <c r="C61" s="11">
        <v>4525</v>
      </c>
      <c r="D61" s="37">
        <v>361</v>
      </c>
      <c r="E61" s="37">
        <f t="shared" si="5"/>
        <v>79.77900552486187</v>
      </c>
      <c r="F61" s="11">
        <v>43452</v>
      </c>
      <c r="G61" s="37">
        <f t="shared" si="6"/>
        <v>120.36565096952909</v>
      </c>
      <c r="H61" s="42">
        <f t="shared" si="4"/>
        <v>9.602651933701658</v>
      </c>
    </row>
    <row r="62" spans="1:8" ht="12.75" customHeight="1">
      <c r="A62" s="1">
        <v>5168</v>
      </c>
      <c r="B62" s="10" t="s">
        <v>48</v>
      </c>
      <c r="C62" s="11">
        <v>511</v>
      </c>
      <c r="D62" s="37">
        <v>40</v>
      </c>
      <c r="E62" s="37">
        <f t="shared" si="5"/>
        <v>78.27788649706459</v>
      </c>
      <c r="F62" s="11">
        <v>2254</v>
      </c>
      <c r="G62" s="37">
        <f t="shared" si="6"/>
        <v>56.35</v>
      </c>
      <c r="H62" s="42">
        <f t="shared" si="4"/>
        <v>4.410958904109589</v>
      </c>
    </row>
    <row r="63" spans="1:8" ht="12.75" customHeight="1">
      <c r="A63" s="1">
        <v>5169</v>
      </c>
      <c r="B63" s="10" t="s">
        <v>49</v>
      </c>
      <c r="C63" s="11">
        <v>108</v>
      </c>
      <c r="D63" s="37" t="s">
        <v>232</v>
      </c>
      <c r="E63" s="37" t="s">
        <v>232</v>
      </c>
      <c r="F63" s="37" t="s">
        <v>232</v>
      </c>
      <c r="G63" s="37" t="s">
        <v>232</v>
      </c>
      <c r="H63" s="37" t="s">
        <v>232</v>
      </c>
    </row>
    <row r="64" spans="1:8" ht="12.75" customHeight="1">
      <c r="A64" s="1">
        <v>5170</v>
      </c>
      <c r="B64" s="10" t="s">
        <v>50</v>
      </c>
      <c r="C64" s="11">
        <v>689</v>
      </c>
      <c r="D64" s="37">
        <v>91.8</v>
      </c>
      <c r="E64" s="37">
        <f t="shared" si="5"/>
        <v>133.2365747460087</v>
      </c>
      <c r="F64" s="11">
        <v>23370</v>
      </c>
      <c r="G64" s="37">
        <f t="shared" si="6"/>
        <v>254.5751633986928</v>
      </c>
      <c r="H64" s="42">
        <f t="shared" si="4"/>
        <v>33.918722786647315</v>
      </c>
    </row>
    <row r="65" spans="1:8" ht="12.75" customHeight="1">
      <c r="A65" s="1">
        <v>5171</v>
      </c>
      <c r="B65" s="10" t="s">
        <v>51</v>
      </c>
      <c r="C65" s="11">
        <v>3716</v>
      </c>
      <c r="D65" s="37">
        <v>429.2</v>
      </c>
      <c r="E65" s="37">
        <f t="shared" si="5"/>
        <v>115.5005382131324</v>
      </c>
      <c r="F65" s="11">
        <v>57941</v>
      </c>
      <c r="G65" s="37">
        <f t="shared" si="6"/>
        <v>134.99767008387698</v>
      </c>
      <c r="H65" s="42">
        <f t="shared" si="4"/>
        <v>15.592303552206674</v>
      </c>
    </row>
    <row r="66" spans="1:8" ht="12.75" customHeight="1">
      <c r="A66" s="1">
        <v>5249</v>
      </c>
      <c r="B66" s="10" t="s">
        <v>52</v>
      </c>
      <c r="C66" s="11">
        <v>2015</v>
      </c>
      <c r="D66" s="37">
        <v>90</v>
      </c>
      <c r="E66" s="37">
        <f t="shared" si="5"/>
        <v>44.66501240694789</v>
      </c>
      <c r="F66" s="11">
        <v>53574</v>
      </c>
      <c r="G66" s="37">
        <f t="shared" si="6"/>
        <v>595.2666666666667</v>
      </c>
      <c r="H66" s="42">
        <f t="shared" si="4"/>
        <v>26.58759305210918</v>
      </c>
    </row>
    <row r="67" spans="1:8" ht="12.75" customHeight="1">
      <c r="A67" s="1">
        <v>5250</v>
      </c>
      <c r="B67" s="10" t="s">
        <v>53</v>
      </c>
      <c r="C67" s="11">
        <v>7846</v>
      </c>
      <c r="D67" s="37">
        <v>332.1</v>
      </c>
      <c r="E67" s="37">
        <f t="shared" si="5"/>
        <v>42.327300535304616</v>
      </c>
      <c r="F67" s="11">
        <v>29781</v>
      </c>
      <c r="G67" s="37">
        <f t="shared" si="6"/>
        <v>89.67479674796748</v>
      </c>
      <c r="H67" s="42">
        <f t="shared" si="4"/>
        <v>3.7956920723935763</v>
      </c>
    </row>
    <row r="68" spans="1:8" ht="12.75" customHeight="1">
      <c r="A68" s="1">
        <v>5251</v>
      </c>
      <c r="B68" s="10" t="s">
        <v>54</v>
      </c>
      <c r="C68" s="11">
        <v>2531</v>
      </c>
      <c r="D68" s="37">
        <v>307</v>
      </c>
      <c r="E68" s="37">
        <f t="shared" si="5"/>
        <v>121.29593046226788</v>
      </c>
      <c r="F68" s="11">
        <v>41640</v>
      </c>
      <c r="G68" s="37">
        <f t="shared" si="6"/>
        <v>135.63517915309447</v>
      </c>
      <c r="H68" s="42">
        <f t="shared" si="4"/>
        <v>16.45199525879099</v>
      </c>
    </row>
    <row r="69" spans="1:8" ht="12.75" customHeight="1">
      <c r="A69" s="1">
        <v>5236</v>
      </c>
      <c r="B69" s="10" t="s">
        <v>223</v>
      </c>
      <c r="C69" s="11">
        <v>4123</v>
      </c>
      <c r="D69" s="37">
        <v>1300</v>
      </c>
      <c r="E69" s="37">
        <f t="shared" si="5"/>
        <v>315.30439000727625</v>
      </c>
      <c r="F69" s="11">
        <v>55974</v>
      </c>
      <c r="G69" s="37">
        <f t="shared" si="6"/>
        <v>43.05692307692308</v>
      </c>
      <c r="H69" s="42">
        <f t="shared" si="4"/>
        <v>13.576036866359447</v>
      </c>
    </row>
    <row r="70" spans="1:8" ht="12.75" customHeight="1">
      <c r="A70" s="1">
        <v>5176</v>
      </c>
      <c r="B70" s="10" t="s">
        <v>55</v>
      </c>
      <c r="C70" s="11">
        <v>1675</v>
      </c>
      <c r="D70" s="37">
        <v>142.6</v>
      </c>
      <c r="E70" s="37">
        <f t="shared" si="5"/>
        <v>85.13432835820896</v>
      </c>
      <c r="F70" s="11">
        <v>37803</v>
      </c>
      <c r="G70" s="37">
        <f t="shared" si="6"/>
        <v>265.0981767180926</v>
      </c>
      <c r="H70" s="42">
        <f t="shared" si="4"/>
        <v>22.568955223880597</v>
      </c>
    </row>
    <row r="71" spans="1:8" ht="12.75" customHeight="1">
      <c r="A71" s="1">
        <v>5177</v>
      </c>
      <c r="B71" s="10" t="s">
        <v>236</v>
      </c>
      <c r="C71" s="11">
        <v>138</v>
      </c>
      <c r="D71" s="37" t="s">
        <v>232</v>
      </c>
      <c r="E71" s="37" t="s">
        <v>220</v>
      </c>
      <c r="F71" s="37" t="s">
        <v>232</v>
      </c>
      <c r="G71" s="37" t="s">
        <v>220</v>
      </c>
      <c r="H71" s="37" t="s">
        <v>220</v>
      </c>
    </row>
    <row r="72" spans="1:8" ht="12.75" customHeight="1">
      <c r="A72" s="1">
        <v>5178</v>
      </c>
      <c r="B72" s="10" t="s">
        <v>56</v>
      </c>
      <c r="C72" s="11">
        <v>832</v>
      </c>
      <c r="D72" s="37">
        <v>85</v>
      </c>
      <c r="E72" s="37">
        <f t="shared" si="5"/>
        <v>102.16346153846153</v>
      </c>
      <c r="F72" s="11">
        <v>20417</v>
      </c>
      <c r="G72" s="37">
        <f t="shared" si="6"/>
        <v>240.2</v>
      </c>
      <c r="H72" s="42">
        <f t="shared" si="4"/>
        <v>24.53966346153846</v>
      </c>
    </row>
    <row r="73" spans="1:8" ht="12.75" customHeight="1">
      <c r="A73" s="1">
        <v>5180</v>
      </c>
      <c r="B73" s="10" t="s">
        <v>57</v>
      </c>
      <c r="C73" s="11">
        <v>1258</v>
      </c>
      <c r="D73" s="37">
        <v>100</v>
      </c>
      <c r="E73" s="37">
        <f t="shared" si="5"/>
        <v>79.4912559618442</v>
      </c>
      <c r="F73" s="11">
        <v>27976</v>
      </c>
      <c r="G73" s="37">
        <f t="shared" si="6"/>
        <v>279.76</v>
      </c>
      <c r="H73" s="42">
        <f t="shared" si="4"/>
        <v>22.238473767885534</v>
      </c>
    </row>
    <row r="74" spans="1:8" s="17" customFormat="1" ht="12.75" customHeight="1">
      <c r="A74" s="17">
        <v>5252</v>
      </c>
      <c r="B74" s="14" t="s">
        <v>58</v>
      </c>
      <c r="C74" s="15">
        <v>864</v>
      </c>
      <c r="D74" s="38">
        <v>105</v>
      </c>
      <c r="E74" s="38">
        <f>D74*1000/C74</f>
        <v>121.52777777777777</v>
      </c>
      <c r="F74" s="15">
        <v>8393</v>
      </c>
      <c r="G74" s="38" t="s">
        <v>220</v>
      </c>
      <c r="H74" s="7">
        <f>F74/C74</f>
        <v>9.71412037037037</v>
      </c>
    </row>
    <row r="75" spans="1:8" ht="12.75" customHeight="1">
      <c r="A75" s="1">
        <v>5186</v>
      </c>
      <c r="B75" s="10" t="s">
        <v>61</v>
      </c>
      <c r="C75" s="11">
        <v>388</v>
      </c>
      <c r="D75" s="37">
        <v>50</v>
      </c>
      <c r="E75" s="37">
        <f t="shared" si="5"/>
        <v>128.8659793814433</v>
      </c>
      <c r="F75" s="11">
        <v>4011</v>
      </c>
      <c r="G75" s="37">
        <f t="shared" si="6"/>
        <v>80.22</v>
      </c>
      <c r="H75" s="42">
        <f t="shared" si="4"/>
        <v>10.337628865979381</v>
      </c>
    </row>
    <row r="76" spans="1:8" ht="12.75" customHeight="1">
      <c r="A76" s="1">
        <v>5187</v>
      </c>
      <c r="B76" s="10" t="s">
        <v>62</v>
      </c>
      <c r="C76" s="11">
        <v>1033</v>
      </c>
      <c r="D76" s="37">
        <v>116.6</v>
      </c>
      <c r="E76" s="37">
        <f t="shared" si="5"/>
        <v>112.87512100677638</v>
      </c>
      <c r="F76" s="11">
        <v>24113</v>
      </c>
      <c r="G76" s="37">
        <f t="shared" si="6"/>
        <v>206.80102915951974</v>
      </c>
      <c r="H76" s="42">
        <f t="shared" si="4"/>
        <v>23.34269119070668</v>
      </c>
    </row>
    <row r="77" spans="1:8" ht="12.75" customHeight="1">
      <c r="A77" s="1">
        <v>5188</v>
      </c>
      <c r="B77" s="10" t="s">
        <v>64</v>
      </c>
      <c r="C77" s="11">
        <v>69</v>
      </c>
      <c r="D77" s="37" t="s">
        <v>232</v>
      </c>
      <c r="E77" s="37" t="s">
        <v>232</v>
      </c>
      <c r="F77" s="37" t="s">
        <v>232</v>
      </c>
      <c r="G77" s="37" t="s">
        <v>232</v>
      </c>
      <c r="H77" s="37" t="s">
        <v>232</v>
      </c>
    </row>
    <row r="78" spans="1:8" ht="12.75" customHeight="1">
      <c r="A78" s="1">
        <v>5189</v>
      </c>
      <c r="B78" s="10" t="s">
        <v>65</v>
      </c>
      <c r="C78" s="11">
        <v>1620</v>
      </c>
      <c r="D78" s="37">
        <v>130.6</v>
      </c>
      <c r="E78" s="37">
        <f t="shared" si="5"/>
        <v>80.61728395061728</v>
      </c>
      <c r="F78" s="11">
        <v>4842</v>
      </c>
      <c r="G78" s="37">
        <f t="shared" si="6"/>
        <v>37.0750382848392</v>
      </c>
      <c r="H78" s="42">
        <f t="shared" si="4"/>
        <v>2.988888888888889</v>
      </c>
    </row>
    <row r="79" spans="1:8" ht="12.75" customHeight="1">
      <c r="A79" s="1">
        <v>5253</v>
      </c>
      <c r="B79" s="10" t="s">
        <v>66</v>
      </c>
      <c r="C79" s="11">
        <v>1535</v>
      </c>
      <c r="D79" s="37">
        <v>100</v>
      </c>
      <c r="E79" s="37">
        <f t="shared" si="5"/>
        <v>65.14657980456026</v>
      </c>
      <c r="F79" s="11">
        <v>19007</v>
      </c>
      <c r="G79" s="37">
        <f t="shared" si="6"/>
        <v>190.07</v>
      </c>
      <c r="H79" s="42">
        <f t="shared" si="4"/>
        <v>12.382410423452768</v>
      </c>
    </row>
    <row r="80" spans="1:8" ht="12.75" customHeight="1">
      <c r="A80" s="1">
        <v>5191</v>
      </c>
      <c r="B80" s="10" t="s">
        <v>237</v>
      </c>
      <c r="C80" s="11">
        <v>792</v>
      </c>
      <c r="D80" s="37">
        <v>50</v>
      </c>
      <c r="E80" s="37" t="s">
        <v>220</v>
      </c>
      <c r="F80" s="37">
        <v>6750</v>
      </c>
      <c r="G80" s="37" t="s">
        <v>220</v>
      </c>
      <c r="H80" s="37" t="s">
        <v>220</v>
      </c>
    </row>
    <row r="81" spans="1:8" ht="12.75" customHeight="1">
      <c r="A81" s="1">
        <v>5192</v>
      </c>
      <c r="B81" s="10" t="s">
        <v>69</v>
      </c>
      <c r="C81" s="11">
        <v>49969</v>
      </c>
      <c r="D81" s="37">
        <v>3317</v>
      </c>
      <c r="E81" s="37">
        <f t="shared" si="5"/>
        <v>66.38115631691649</v>
      </c>
      <c r="F81" s="11">
        <v>375508</v>
      </c>
      <c r="G81" s="37">
        <f t="shared" si="6"/>
        <v>113.20711486282785</v>
      </c>
      <c r="H81" s="42">
        <f t="shared" si="4"/>
        <v>7.514819187896496</v>
      </c>
    </row>
    <row r="82" spans="1:8" ht="12.75" customHeight="1">
      <c r="A82" s="1">
        <v>5193</v>
      </c>
      <c r="B82" s="10" t="s">
        <v>70</v>
      </c>
      <c r="C82" s="11">
        <v>1376</v>
      </c>
      <c r="D82" s="37">
        <v>281.9</v>
      </c>
      <c r="E82" s="37">
        <f t="shared" si="5"/>
        <v>204.86918604651163</v>
      </c>
      <c r="F82" s="11">
        <v>38268</v>
      </c>
      <c r="G82" s="37">
        <f t="shared" si="6"/>
        <v>135.7502660517914</v>
      </c>
      <c r="H82" s="42">
        <f t="shared" si="4"/>
        <v>27.811046511627907</v>
      </c>
    </row>
    <row r="83" spans="1:8" ht="12.75" customHeight="1">
      <c r="A83" s="1">
        <v>5194</v>
      </c>
      <c r="B83" s="10" t="s">
        <v>71</v>
      </c>
      <c r="C83" s="11">
        <v>1121</v>
      </c>
      <c r="D83" s="37">
        <v>115.6</v>
      </c>
      <c r="E83" s="37">
        <f t="shared" si="5"/>
        <v>103.1222123104371</v>
      </c>
      <c r="F83" s="11">
        <v>53417</v>
      </c>
      <c r="G83" s="37">
        <f t="shared" si="6"/>
        <v>462.0847750865052</v>
      </c>
      <c r="H83" s="42">
        <f t="shared" si="4"/>
        <v>47.65120428189117</v>
      </c>
    </row>
    <row r="84" spans="1:8" ht="12.75" customHeight="1">
      <c r="A84" s="1">
        <v>5195</v>
      </c>
      <c r="B84" s="10" t="s">
        <v>72</v>
      </c>
      <c r="C84" s="11">
        <v>555</v>
      </c>
      <c r="D84" s="37">
        <v>72</v>
      </c>
      <c r="E84" s="37">
        <f t="shared" si="5"/>
        <v>129.72972972972974</v>
      </c>
      <c r="F84" s="11">
        <v>21014</v>
      </c>
      <c r="G84" s="37">
        <f t="shared" si="6"/>
        <v>291.8611111111111</v>
      </c>
      <c r="H84" s="42">
        <f t="shared" si="4"/>
        <v>37.863063063063066</v>
      </c>
    </row>
    <row r="85" spans="1:8" ht="12.75" customHeight="1">
      <c r="A85" s="1">
        <v>5196</v>
      </c>
      <c r="B85" s="10" t="s">
        <v>73</v>
      </c>
      <c r="C85" s="11">
        <v>5742</v>
      </c>
      <c r="D85" s="37">
        <v>233</v>
      </c>
      <c r="E85" s="37">
        <f t="shared" si="5"/>
        <v>40.578195750609545</v>
      </c>
      <c r="F85" s="11">
        <v>53000</v>
      </c>
      <c r="G85" s="37">
        <f t="shared" si="6"/>
        <v>227.46781115879827</v>
      </c>
      <c r="H85" s="42">
        <f t="shared" si="4"/>
        <v>9.230233368164402</v>
      </c>
    </row>
    <row r="86" spans="1:8" ht="12.75" customHeight="1">
      <c r="A86" s="1">
        <v>5197</v>
      </c>
      <c r="B86" s="10" t="s">
        <v>74</v>
      </c>
      <c r="C86" s="11">
        <v>1140</v>
      </c>
      <c r="D86" s="37">
        <v>77.8</v>
      </c>
      <c r="E86" s="37">
        <f t="shared" si="5"/>
        <v>68.24561403508773</v>
      </c>
      <c r="F86" s="11">
        <v>22721</v>
      </c>
      <c r="G86" s="37">
        <f t="shared" si="6"/>
        <v>292.04370179948586</v>
      </c>
      <c r="H86" s="42">
        <f t="shared" si="4"/>
        <v>19.930701754385964</v>
      </c>
    </row>
    <row r="87" spans="1:8" ht="12.75" customHeight="1">
      <c r="A87" s="1">
        <v>5198</v>
      </c>
      <c r="B87" s="10" t="s">
        <v>75</v>
      </c>
      <c r="C87" s="11">
        <v>1663</v>
      </c>
      <c r="D87" s="37">
        <v>200</v>
      </c>
      <c r="E87" s="37">
        <f t="shared" si="5"/>
        <v>120.26458208057727</v>
      </c>
      <c r="F87" s="11">
        <v>9990</v>
      </c>
      <c r="G87" s="37">
        <f t="shared" si="6"/>
        <v>49.95</v>
      </c>
      <c r="H87" s="42">
        <f t="shared" si="4"/>
        <v>6.007215874924834</v>
      </c>
    </row>
    <row r="88" spans="1:8" ht="12.75" customHeight="1">
      <c r="A88" s="1">
        <v>5254</v>
      </c>
      <c r="B88" s="10" t="s">
        <v>76</v>
      </c>
      <c r="C88" s="11">
        <v>6982</v>
      </c>
      <c r="D88" s="37">
        <v>709</v>
      </c>
      <c r="E88" s="37">
        <f t="shared" si="5"/>
        <v>101.54683471784588</v>
      </c>
      <c r="F88" s="11">
        <v>52178</v>
      </c>
      <c r="G88" s="37">
        <f t="shared" si="6"/>
        <v>73.5937940761636</v>
      </c>
      <c r="H88" s="42">
        <f t="shared" si="4"/>
        <v>7.473216843311372</v>
      </c>
    </row>
    <row r="89" spans="1:8" ht="12.75" customHeight="1">
      <c r="A89" s="1">
        <v>5255</v>
      </c>
      <c r="B89" s="10" t="s">
        <v>78</v>
      </c>
      <c r="C89" s="11">
        <v>299</v>
      </c>
      <c r="D89" s="37">
        <v>20</v>
      </c>
      <c r="E89" s="37">
        <f t="shared" si="5"/>
        <v>66.88963210702342</v>
      </c>
      <c r="F89" s="11">
        <v>2378</v>
      </c>
      <c r="G89" s="37">
        <f t="shared" si="6"/>
        <v>118.9</v>
      </c>
      <c r="H89" s="42">
        <f t="shared" si="4"/>
        <v>7.953177257525083</v>
      </c>
    </row>
    <row r="90" spans="1:8" ht="12.75" customHeight="1">
      <c r="A90" s="1">
        <v>5202</v>
      </c>
      <c r="B90" s="10" t="s">
        <v>80</v>
      </c>
      <c r="C90" s="11">
        <v>799</v>
      </c>
      <c r="D90" s="37">
        <v>52</v>
      </c>
      <c r="E90" s="37">
        <f t="shared" si="5"/>
        <v>65.08135168961202</v>
      </c>
      <c r="F90" s="11">
        <v>4290</v>
      </c>
      <c r="G90" s="37">
        <f t="shared" si="6"/>
        <v>82.5</v>
      </c>
      <c r="H90" s="42">
        <f t="shared" si="4"/>
        <v>5.369211514392991</v>
      </c>
    </row>
    <row r="91" spans="1:8" ht="12.75" customHeight="1">
      <c r="A91" s="1">
        <v>5257</v>
      </c>
      <c r="B91" s="10" t="s">
        <v>81</v>
      </c>
      <c r="C91" s="11">
        <v>4311</v>
      </c>
      <c r="D91" s="37">
        <v>186.2</v>
      </c>
      <c r="E91" s="37">
        <f t="shared" si="5"/>
        <v>43.19183484110415</v>
      </c>
      <c r="F91" s="11">
        <v>50482</v>
      </c>
      <c r="G91" s="37">
        <f t="shared" si="6"/>
        <v>271.11707841031154</v>
      </c>
      <c r="H91" s="42">
        <f t="shared" si="4"/>
        <v>11.710044073300859</v>
      </c>
    </row>
    <row r="92" spans="1:8" ht="12.75" customHeight="1">
      <c r="A92" s="1">
        <v>5258</v>
      </c>
      <c r="B92" s="10" t="s">
        <v>82</v>
      </c>
      <c r="C92" s="11">
        <v>682</v>
      </c>
      <c r="D92" s="37">
        <v>134.5</v>
      </c>
      <c r="E92" s="37">
        <f t="shared" si="5"/>
        <v>197.21407624633432</v>
      </c>
      <c r="F92" s="11">
        <v>13444</v>
      </c>
      <c r="G92" s="37">
        <f t="shared" si="6"/>
        <v>99.95539033457248</v>
      </c>
      <c r="H92" s="42">
        <f t="shared" si="4"/>
        <v>19.712609970674485</v>
      </c>
    </row>
    <row r="93" spans="1:8" ht="12.75" customHeight="1">
      <c r="A93" s="1">
        <v>5203</v>
      </c>
      <c r="B93" s="10" t="s">
        <v>83</v>
      </c>
      <c r="C93" s="11">
        <v>788</v>
      </c>
      <c r="D93" s="37">
        <v>123.7</v>
      </c>
      <c r="E93" s="37">
        <f t="shared" si="5"/>
        <v>156.9796954314721</v>
      </c>
      <c r="F93" s="11">
        <v>8885</v>
      </c>
      <c r="G93" s="37">
        <f t="shared" si="6"/>
        <v>71.82700080840743</v>
      </c>
      <c r="H93" s="42">
        <f t="shared" si="4"/>
        <v>11.275380710659899</v>
      </c>
    </row>
    <row r="94" spans="1:8" ht="12.75" customHeight="1">
      <c r="A94" s="1">
        <v>5205</v>
      </c>
      <c r="B94" s="10" t="s">
        <v>85</v>
      </c>
      <c r="C94" s="11">
        <v>770</v>
      </c>
      <c r="D94" s="37">
        <v>32.9</v>
      </c>
      <c r="E94" s="37">
        <f t="shared" si="5"/>
        <v>42.72727272727273</v>
      </c>
      <c r="F94" s="11">
        <v>19891</v>
      </c>
      <c r="G94" s="37">
        <f t="shared" si="6"/>
        <v>604.5896656534954</v>
      </c>
      <c r="H94" s="42">
        <f t="shared" si="4"/>
        <v>25.832467532467533</v>
      </c>
    </row>
    <row r="95" spans="1:8" ht="12.75" customHeight="1">
      <c r="A95" s="1">
        <v>5206</v>
      </c>
      <c r="B95" s="10" t="s">
        <v>86</v>
      </c>
      <c r="C95" s="11">
        <v>354</v>
      </c>
      <c r="D95" s="37">
        <v>29.5</v>
      </c>
      <c r="E95" s="37">
        <f t="shared" si="5"/>
        <v>83.33333333333333</v>
      </c>
      <c r="F95" s="11">
        <v>10875</v>
      </c>
      <c r="G95" s="37">
        <f t="shared" si="6"/>
        <v>368.64406779661016</v>
      </c>
      <c r="H95" s="42">
        <f t="shared" si="4"/>
        <v>30.720338983050848</v>
      </c>
    </row>
    <row r="96" spans="1:8" ht="12.75" customHeight="1">
      <c r="A96" s="1">
        <v>5260</v>
      </c>
      <c r="B96" s="10" t="s">
        <v>87</v>
      </c>
      <c r="C96" s="11">
        <v>2381</v>
      </c>
      <c r="D96" s="37">
        <v>300</v>
      </c>
      <c r="E96" s="37">
        <f t="shared" si="5"/>
        <v>125.99748005039899</v>
      </c>
      <c r="F96" s="11">
        <v>50500</v>
      </c>
      <c r="G96" s="37">
        <f t="shared" si="6"/>
        <v>168.33333333333334</v>
      </c>
      <c r="H96" s="42">
        <f t="shared" si="4"/>
        <v>21.20957580848383</v>
      </c>
    </row>
    <row r="97" spans="1:8" ht="12.75" customHeight="1">
      <c r="A97" s="1">
        <v>5208</v>
      </c>
      <c r="B97" s="10" t="s">
        <v>88</v>
      </c>
      <c r="C97" s="11">
        <v>1212</v>
      </c>
      <c r="D97" s="37">
        <v>282.7</v>
      </c>
      <c r="E97" s="37">
        <f t="shared" si="5"/>
        <v>233.25082508250824</v>
      </c>
      <c r="F97" s="11">
        <v>57604</v>
      </c>
      <c r="G97" s="37">
        <f t="shared" si="6"/>
        <v>203.7637071100106</v>
      </c>
      <c r="H97" s="42">
        <f t="shared" si="4"/>
        <v>47.52805280528053</v>
      </c>
    </row>
    <row r="98" spans="1:8" ht="12.75" customHeight="1">
      <c r="A98" s="1">
        <v>5210</v>
      </c>
      <c r="B98" s="10" t="s">
        <v>90</v>
      </c>
      <c r="C98" s="11">
        <v>3764</v>
      </c>
      <c r="D98" s="37">
        <v>171</v>
      </c>
      <c r="E98" s="37">
        <f t="shared" si="5"/>
        <v>45.43039319872476</v>
      </c>
      <c r="F98" s="11">
        <v>9000</v>
      </c>
      <c r="G98" s="37">
        <f t="shared" si="6"/>
        <v>52.63157894736842</v>
      </c>
      <c r="H98" s="42">
        <f t="shared" si="4"/>
        <v>2.3910733262486716</v>
      </c>
    </row>
    <row r="99" spans="1:8" ht="12.75" customHeight="1">
      <c r="A99" s="1">
        <v>5212</v>
      </c>
      <c r="B99" s="10" t="s">
        <v>91</v>
      </c>
      <c r="C99" s="11">
        <v>1531</v>
      </c>
      <c r="D99" s="37">
        <v>300</v>
      </c>
      <c r="E99" s="37">
        <f t="shared" si="5"/>
        <v>195.95035924232528</v>
      </c>
      <c r="F99" s="11">
        <v>10060</v>
      </c>
      <c r="G99" s="37">
        <f t="shared" si="6"/>
        <v>33.53333333333333</v>
      </c>
      <c r="H99" s="42">
        <f t="shared" si="4"/>
        <v>6.5708687132593075</v>
      </c>
    </row>
    <row r="100" spans="1:8" ht="12.75" customHeight="1">
      <c r="A100" s="1">
        <v>5213</v>
      </c>
      <c r="B100" s="10" t="s">
        <v>92</v>
      </c>
      <c r="C100" s="11">
        <v>777</v>
      </c>
      <c r="D100" s="37">
        <v>60</v>
      </c>
      <c r="E100" s="37">
        <f t="shared" si="5"/>
        <v>77.22007722007721</v>
      </c>
      <c r="F100" s="11">
        <v>9776</v>
      </c>
      <c r="G100" s="37">
        <f t="shared" si="6"/>
        <v>162.93333333333334</v>
      </c>
      <c r="H100" s="42">
        <f t="shared" si="4"/>
        <v>12.58172458172458</v>
      </c>
    </row>
    <row r="101" spans="1:8" ht="12.75" customHeight="1">
      <c r="A101" s="1">
        <v>5214</v>
      </c>
      <c r="B101" s="10" t="s">
        <v>93</v>
      </c>
      <c r="C101" s="11">
        <v>1442</v>
      </c>
      <c r="D101" s="37">
        <v>173</v>
      </c>
      <c r="E101" s="37">
        <f t="shared" si="5"/>
        <v>119.97226074895978</v>
      </c>
      <c r="F101" s="11">
        <v>30842</v>
      </c>
      <c r="G101" s="37">
        <f t="shared" si="6"/>
        <v>178.27745664739885</v>
      </c>
      <c r="H101" s="42">
        <f t="shared" si="4"/>
        <v>21.388349514563107</v>
      </c>
    </row>
    <row r="102" spans="1:8" ht="12.75" customHeight="1">
      <c r="A102" s="1">
        <v>5216</v>
      </c>
      <c r="B102" s="10" t="s">
        <v>94</v>
      </c>
      <c r="C102" s="11">
        <v>1119</v>
      </c>
      <c r="D102" s="37">
        <v>80</v>
      </c>
      <c r="E102" s="37">
        <f t="shared" si="5"/>
        <v>71.49240393208221</v>
      </c>
      <c r="F102" s="11">
        <v>12954</v>
      </c>
      <c r="G102" s="37">
        <f t="shared" si="6"/>
        <v>161.925</v>
      </c>
      <c r="H102" s="42">
        <f t="shared" si="4"/>
        <v>11.576407506702413</v>
      </c>
    </row>
    <row r="103" spans="1:8" ht="12.75" customHeight="1">
      <c r="A103" s="1">
        <v>5262</v>
      </c>
      <c r="B103" s="10" t="s">
        <v>95</v>
      </c>
      <c r="C103" s="11">
        <v>1351</v>
      </c>
      <c r="D103" s="37">
        <v>476.2</v>
      </c>
      <c r="E103" s="37">
        <f t="shared" si="5"/>
        <v>352.479644707624</v>
      </c>
      <c r="F103" s="11">
        <v>17026</v>
      </c>
      <c r="G103" s="37">
        <f t="shared" si="6"/>
        <v>35.75388492230155</v>
      </c>
      <c r="H103" s="42">
        <f t="shared" si="4"/>
        <v>12.602516654330126</v>
      </c>
    </row>
    <row r="104" spans="1:8" ht="12.75" customHeight="1">
      <c r="A104" s="1">
        <v>5263</v>
      </c>
      <c r="B104" s="10" t="s">
        <v>96</v>
      </c>
      <c r="C104" s="11">
        <v>2363</v>
      </c>
      <c r="D104" s="37">
        <v>653</v>
      </c>
      <c r="E104" s="37">
        <f t="shared" si="5"/>
        <v>276.3436309775709</v>
      </c>
      <c r="F104" s="11">
        <v>18061</v>
      </c>
      <c r="G104" s="37">
        <f t="shared" si="6"/>
        <v>27.658499234303218</v>
      </c>
      <c r="H104" s="42">
        <f t="shared" si="4"/>
        <v>7.643250105797715</v>
      </c>
    </row>
    <row r="105" spans="1:8" ht="12.75" customHeight="1">
      <c r="A105" s="1">
        <v>5219</v>
      </c>
      <c r="B105" s="10" t="s">
        <v>99</v>
      </c>
      <c r="C105" s="11">
        <v>706</v>
      </c>
      <c r="D105" s="37">
        <v>40</v>
      </c>
      <c r="E105" s="37">
        <f t="shared" si="5"/>
        <v>56.657223796033996</v>
      </c>
      <c r="F105" s="11">
        <v>5207</v>
      </c>
      <c r="G105" s="37">
        <f t="shared" si="6"/>
        <v>130.175</v>
      </c>
      <c r="H105" s="42">
        <f t="shared" si="4"/>
        <v>7.375354107648725</v>
      </c>
    </row>
    <row r="106" spans="1:8" ht="12.75" customHeight="1">
      <c r="A106" s="1">
        <v>5264</v>
      </c>
      <c r="B106" s="10" t="s">
        <v>100</v>
      </c>
      <c r="C106" s="11">
        <v>262</v>
      </c>
      <c r="D106" s="37">
        <v>121.1</v>
      </c>
      <c r="E106" s="37">
        <f t="shared" si="5"/>
        <v>462.21374045801525</v>
      </c>
      <c r="F106" s="11">
        <v>12109</v>
      </c>
      <c r="G106" s="37">
        <f t="shared" si="6"/>
        <v>99.99174236168456</v>
      </c>
      <c r="H106" s="42">
        <f t="shared" si="4"/>
        <v>46.217557251908396</v>
      </c>
    </row>
    <row r="107" spans="1:8" ht="12.75" customHeight="1">
      <c r="A107" s="1">
        <v>5221</v>
      </c>
      <c r="B107" s="10" t="s">
        <v>101</v>
      </c>
      <c r="C107" s="11">
        <v>2087</v>
      </c>
      <c r="D107" s="37">
        <v>176.8</v>
      </c>
      <c r="E107" s="37">
        <f t="shared" si="5"/>
        <v>84.71490177287973</v>
      </c>
      <c r="F107" s="11">
        <v>33552</v>
      </c>
      <c r="G107" s="37">
        <f t="shared" si="6"/>
        <v>189.7737556561086</v>
      </c>
      <c r="H107" s="42">
        <f aca="true" t="shared" si="7" ref="H107:H118">F107/C107</f>
        <v>16.07666506947772</v>
      </c>
    </row>
    <row r="108" spans="1:8" ht="12.75" customHeight="1">
      <c r="A108" s="1">
        <v>5222</v>
      </c>
      <c r="B108" s="10" t="s">
        <v>102</v>
      </c>
      <c r="C108" s="11">
        <v>620</v>
      </c>
      <c r="D108" s="37">
        <v>90</v>
      </c>
      <c r="E108" s="37">
        <f aca="true" t="shared" si="8" ref="E108:E118">D108*1000/C108</f>
        <v>145.16129032258064</v>
      </c>
      <c r="F108" s="11">
        <v>4500</v>
      </c>
      <c r="G108" s="37">
        <f aca="true" t="shared" si="9" ref="G108:G118">F108/D108</f>
        <v>50</v>
      </c>
      <c r="H108" s="42">
        <f t="shared" si="7"/>
        <v>7.258064516129032</v>
      </c>
    </row>
    <row r="109" spans="1:8" ht="12.75" customHeight="1">
      <c r="A109" s="1">
        <v>5224</v>
      </c>
      <c r="B109" s="10" t="s">
        <v>103</v>
      </c>
      <c r="C109" s="11">
        <v>1713</v>
      </c>
      <c r="D109" s="37">
        <v>150</v>
      </c>
      <c r="E109" s="37">
        <f t="shared" si="8"/>
        <v>87.56567425569177</v>
      </c>
      <c r="F109" s="11">
        <v>6809</v>
      </c>
      <c r="G109" s="37">
        <f t="shared" si="9"/>
        <v>45.39333333333333</v>
      </c>
      <c r="H109" s="42">
        <f t="shared" si="7"/>
        <v>3.974897840046702</v>
      </c>
    </row>
    <row r="110" spans="1:8" ht="12.75" customHeight="1">
      <c r="A110" s="1">
        <v>5225</v>
      </c>
      <c r="B110" s="10" t="s">
        <v>104</v>
      </c>
      <c r="C110" s="11">
        <v>1561</v>
      </c>
      <c r="D110" s="37">
        <v>440</v>
      </c>
      <c r="E110" s="37">
        <f t="shared" si="8"/>
        <v>281.87059577194105</v>
      </c>
      <c r="F110" s="11">
        <v>48791</v>
      </c>
      <c r="G110" s="37">
        <f t="shared" si="9"/>
        <v>110.88863636363637</v>
      </c>
      <c r="H110" s="42">
        <f t="shared" si="7"/>
        <v>31.25624599615631</v>
      </c>
    </row>
    <row r="111" spans="1:8" ht="12.75" customHeight="1">
      <c r="A111" s="1">
        <v>5266</v>
      </c>
      <c r="B111" s="10" t="s">
        <v>105</v>
      </c>
      <c r="C111" s="11">
        <v>3949</v>
      </c>
      <c r="D111" s="37">
        <v>250</v>
      </c>
      <c r="E111" s="37">
        <f t="shared" si="8"/>
        <v>63.30716637123322</v>
      </c>
      <c r="F111" s="11">
        <v>63268</v>
      </c>
      <c r="G111" s="37">
        <f t="shared" si="9"/>
        <v>253.072</v>
      </c>
      <c r="H111" s="42">
        <f t="shared" si="7"/>
        <v>16.021271207900735</v>
      </c>
    </row>
    <row r="112" spans="1:8" ht="12.75" customHeight="1">
      <c r="A112" s="1">
        <v>5227</v>
      </c>
      <c r="B112" s="10" t="s">
        <v>107</v>
      </c>
      <c r="C112" s="11">
        <v>2861</v>
      </c>
      <c r="D112" s="37">
        <v>84</v>
      </c>
      <c r="E112" s="37">
        <f t="shared" si="8"/>
        <v>29.360363509262495</v>
      </c>
      <c r="F112" s="11">
        <v>54520</v>
      </c>
      <c r="G112" s="37">
        <f t="shared" si="9"/>
        <v>649.047619047619</v>
      </c>
      <c r="H112" s="42">
        <f t="shared" si="7"/>
        <v>19.05627403005942</v>
      </c>
    </row>
    <row r="113" spans="1:8" ht="12.75" customHeight="1">
      <c r="A113" s="1">
        <v>5267</v>
      </c>
      <c r="B113" s="10" t="s">
        <v>108</v>
      </c>
      <c r="C113" s="11">
        <v>395</v>
      </c>
      <c r="D113" s="37">
        <v>30</v>
      </c>
      <c r="E113" s="37">
        <f t="shared" si="8"/>
        <v>75.9493670886076</v>
      </c>
      <c r="F113" s="11">
        <v>15576</v>
      </c>
      <c r="G113" s="37">
        <f t="shared" si="9"/>
        <v>519.2</v>
      </c>
      <c r="H113" s="42">
        <f t="shared" si="7"/>
        <v>39.43291139240506</v>
      </c>
    </row>
    <row r="114" spans="1:8" ht="12.75" customHeight="1">
      <c r="A114" s="1">
        <v>5268</v>
      </c>
      <c r="B114" s="10" t="s">
        <v>109</v>
      </c>
      <c r="C114" s="11">
        <v>2800</v>
      </c>
      <c r="D114" s="37">
        <v>297.7</v>
      </c>
      <c r="E114" s="37">
        <f t="shared" si="8"/>
        <v>106.32142857142857</v>
      </c>
      <c r="F114" s="11">
        <v>72392</v>
      </c>
      <c r="G114" s="37">
        <f t="shared" si="9"/>
        <v>243.17097749412162</v>
      </c>
      <c r="H114" s="42">
        <f t="shared" si="7"/>
        <v>25.854285714285716</v>
      </c>
    </row>
    <row r="115" spans="1:8" ht="12.75" customHeight="1">
      <c r="A115" s="1">
        <v>5230</v>
      </c>
      <c r="B115" s="10" t="s">
        <v>110</v>
      </c>
      <c r="C115" s="11">
        <v>415</v>
      </c>
      <c r="D115" s="37">
        <v>15</v>
      </c>
      <c r="E115" s="37">
        <f t="shared" si="8"/>
        <v>36.144578313253014</v>
      </c>
      <c r="F115" s="11">
        <v>10300</v>
      </c>
      <c r="G115" s="37">
        <f t="shared" si="9"/>
        <v>686.6666666666666</v>
      </c>
      <c r="H115" s="42">
        <f t="shared" si="7"/>
        <v>24.819277108433734</v>
      </c>
    </row>
    <row r="116" spans="1:8" ht="12.75" customHeight="1">
      <c r="A116" s="1">
        <v>5231</v>
      </c>
      <c r="B116" s="10" t="s">
        <v>111</v>
      </c>
      <c r="C116" s="11">
        <v>1689</v>
      </c>
      <c r="D116" s="37">
        <v>220</v>
      </c>
      <c r="E116" s="37">
        <f t="shared" si="8"/>
        <v>130.25458851391355</v>
      </c>
      <c r="F116" s="11">
        <v>31300</v>
      </c>
      <c r="G116" s="37">
        <f t="shared" si="9"/>
        <v>142.27272727272728</v>
      </c>
      <c r="H116" s="42">
        <f t="shared" si="7"/>
        <v>18.531675547661337</v>
      </c>
    </row>
    <row r="117" spans="1:8" ht="12.75" customHeight="1">
      <c r="A117" s="1">
        <v>5233</v>
      </c>
      <c r="B117" s="10" t="s">
        <v>112</v>
      </c>
      <c r="C117" s="11">
        <v>281</v>
      </c>
      <c r="D117" s="37">
        <v>30</v>
      </c>
      <c r="E117" s="37">
        <f t="shared" si="8"/>
        <v>106.76156583629893</v>
      </c>
      <c r="F117" s="11">
        <v>14620</v>
      </c>
      <c r="G117" s="37">
        <f t="shared" si="9"/>
        <v>487.3333333333333</v>
      </c>
      <c r="H117" s="42">
        <f t="shared" si="7"/>
        <v>52.02846975088968</v>
      </c>
    </row>
    <row r="118" spans="1:8" ht="12.75" customHeight="1">
      <c r="A118" s="1">
        <v>5235</v>
      </c>
      <c r="B118" s="10" t="s">
        <v>113</v>
      </c>
      <c r="C118" s="11">
        <v>509</v>
      </c>
      <c r="D118" s="37">
        <v>30</v>
      </c>
      <c r="E118" s="37">
        <f t="shared" si="8"/>
        <v>58.93909626719057</v>
      </c>
      <c r="F118" s="11">
        <v>3163</v>
      </c>
      <c r="G118" s="37">
        <f t="shared" si="9"/>
        <v>105.43333333333334</v>
      </c>
      <c r="H118" s="42">
        <f t="shared" si="7"/>
        <v>6.214145383104126</v>
      </c>
    </row>
    <row r="119" spans="2:8" ht="12.75" customHeight="1">
      <c r="B119" s="10"/>
      <c r="C119" s="11"/>
      <c r="D119" s="37"/>
      <c r="E119" s="37"/>
      <c r="F119" s="11"/>
      <c r="G119" s="37"/>
      <c r="H119" s="42"/>
    </row>
    <row r="120" spans="2:8" ht="12.75" customHeight="1">
      <c r="B120" s="10"/>
      <c r="C120" s="11"/>
      <c r="D120" s="37"/>
      <c r="E120" s="37"/>
      <c r="F120" s="11"/>
      <c r="G120" s="37"/>
      <c r="H120" s="42"/>
    </row>
    <row r="121" spans="2:8" s="3" customFormat="1" ht="12.75" customHeight="1">
      <c r="B121" s="4" t="s">
        <v>216</v>
      </c>
      <c r="C121" s="5">
        <v>110307</v>
      </c>
      <c r="D121" s="35">
        <v>10195.2</v>
      </c>
      <c r="E121" s="36">
        <f>D121*1000/C121</f>
        <v>92.42568468002938</v>
      </c>
      <c r="F121" s="5">
        <v>2014425</v>
      </c>
      <c r="G121" s="36">
        <f>F121/D121</f>
        <v>197.58562853107344</v>
      </c>
      <c r="H121" s="41">
        <f>F121/C121</f>
        <v>18.26198699991841</v>
      </c>
    </row>
    <row r="122" spans="2:8" ht="12.75" customHeight="1">
      <c r="B122" s="4"/>
      <c r="C122" s="5"/>
      <c r="D122" s="6"/>
      <c r="E122" s="6"/>
      <c r="F122" s="32"/>
      <c r="G122" s="6"/>
      <c r="H122" s="6"/>
    </row>
    <row r="123" spans="2:8" ht="12.75" customHeight="1">
      <c r="B123" s="13" t="s">
        <v>1</v>
      </c>
      <c r="C123" s="9">
        <v>17136</v>
      </c>
      <c r="D123" s="36">
        <v>1218.3</v>
      </c>
      <c r="E123" s="36">
        <f>D123*1000/C123</f>
        <v>71.09593837535014</v>
      </c>
      <c r="F123" s="9">
        <v>145704</v>
      </c>
      <c r="G123" s="36">
        <f>F123/D123</f>
        <v>119.59615858163015</v>
      </c>
      <c r="H123" s="41">
        <f aca="true" t="shared" si="10" ref="H123:H135">F123/C123</f>
        <v>8.50280112044818</v>
      </c>
    </row>
    <row r="124" spans="1:8" ht="12.75" customHeight="1">
      <c r="A124" s="1">
        <v>5003</v>
      </c>
      <c r="B124" s="10" t="s">
        <v>14</v>
      </c>
      <c r="C124" s="11">
        <v>1902</v>
      </c>
      <c r="D124" s="37">
        <v>120</v>
      </c>
      <c r="E124" s="37">
        <f aca="true" t="shared" si="11" ref="E124:E135">D124*1000/C124</f>
        <v>63.09148264984227</v>
      </c>
      <c r="F124" s="11">
        <v>15500</v>
      </c>
      <c r="G124" s="37">
        <f aca="true" t="shared" si="12" ref="G124:G135">F124/D124</f>
        <v>129.16666666666666</v>
      </c>
      <c r="H124" s="42">
        <f t="shared" si="10"/>
        <v>8.149316508937961</v>
      </c>
    </row>
    <row r="125" spans="1:8" ht="12.75" customHeight="1">
      <c r="A125" s="1">
        <v>5004</v>
      </c>
      <c r="B125" s="10" t="s">
        <v>15</v>
      </c>
      <c r="C125" s="11">
        <v>2370</v>
      </c>
      <c r="D125" s="37">
        <v>100</v>
      </c>
      <c r="E125" s="37">
        <f t="shared" si="11"/>
        <v>42.19409282700422</v>
      </c>
      <c r="F125" s="11">
        <v>15064</v>
      </c>
      <c r="G125" s="37">
        <f t="shared" si="12"/>
        <v>150.64</v>
      </c>
      <c r="H125" s="42">
        <f t="shared" si="10"/>
        <v>6.356118143459915</v>
      </c>
    </row>
    <row r="126" spans="1:8" ht="12.75" customHeight="1">
      <c r="A126" s="1">
        <v>5101</v>
      </c>
      <c r="B126" s="10" t="s">
        <v>16</v>
      </c>
      <c r="C126" s="11">
        <v>756</v>
      </c>
      <c r="D126" s="37">
        <v>53</v>
      </c>
      <c r="E126" s="37">
        <f t="shared" si="11"/>
        <v>70.1058201058201</v>
      </c>
      <c r="F126" s="11">
        <v>14900</v>
      </c>
      <c r="G126" s="37">
        <f t="shared" si="12"/>
        <v>281.1320754716981</v>
      </c>
      <c r="H126" s="42">
        <f t="shared" si="10"/>
        <v>19.70899470899471</v>
      </c>
    </row>
    <row r="127" spans="1:8" ht="12.75" customHeight="1">
      <c r="A127" s="1">
        <v>5104</v>
      </c>
      <c r="B127" s="10" t="s">
        <v>17</v>
      </c>
      <c r="C127" s="11">
        <v>1223</v>
      </c>
      <c r="D127" s="37">
        <v>75</v>
      </c>
      <c r="E127" s="37">
        <f t="shared" si="11"/>
        <v>61.324611610793134</v>
      </c>
      <c r="F127" s="11">
        <v>7000</v>
      </c>
      <c r="G127" s="37">
        <f t="shared" si="12"/>
        <v>93.33333333333333</v>
      </c>
      <c r="H127" s="42">
        <f t="shared" si="10"/>
        <v>5.723630417007359</v>
      </c>
    </row>
    <row r="128" spans="1:8" ht="12.75" customHeight="1">
      <c r="A128" s="1">
        <v>5107.1</v>
      </c>
      <c r="B128" s="10" t="s">
        <v>18</v>
      </c>
      <c r="C128" s="11">
        <v>1094</v>
      </c>
      <c r="D128" s="37">
        <v>130</v>
      </c>
      <c r="E128" s="37">
        <f t="shared" si="11"/>
        <v>118.82998171846435</v>
      </c>
      <c r="F128" s="11">
        <v>7447</v>
      </c>
      <c r="G128" s="37">
        <f t="shared" si="12"/>
        <v>57.284615384615385</v>
      </c>
      <c r="H128" s="42">
        <f t="shared" si="10"/>
        <v>6.807129798903108</v>
      </c>
    </row>
    <row r="129" spans="1:8" s="3" customFormat="1" ht="12.75" customHeight="1">
      <c r="A129" s="28">
        <v>5008</v>
      </c>
      <c r="B129" s="10" t="s">
        <v>19</v>
      </c>
      <c r="C129" s="11">
        <v>736</v>
      </c>
      <c r="D129" s="37">
        <v>70</v>
      </c>
      <c r="E129" s="37">
        <f t="shared" si="11"/>
        <v>95.1086956521739</v>
      </c>
      <c r="F129" s="11">
        <v>6537</v>
      </c>
      <c r="G129" s="37">
        <f t="shared" si="12"/>
        <v>93.38571428571429</v>
      </c>
      <c r="H129" s="42">
        <f t="shared" si="10"/>
        <v>8.88179347826087</v>
      </c>
    </row>
    <row r="130" spans="1:8" ht="12.75" customHeight="1">
      <c r="A130" s="1">
        <v>5112.1</v>
      </c>
      <c r="B130" s="10" t="s">
        <v>20</v>
      </c>
      <c r="C130" s="11">
        <v>1020</v>
      </c>
      <c r="D130" s="37">
        <v>100</v>
      </c>
      <c r="E130" s="37">
        <f t="shared" si="11"/>
        <v>98.03921568627452</v>
      </c>
      <c r="F130" s="11">
        <v>16419</v>
      </c>
      <c r="G130" s="37">
        <f t="shared" si="12"/>
        <v>164.19</v>
      </c>
      <c r="H130" s="42">
        <f t="shared" si="10"/>
        <v>16.097058823529412</v>
      </c>
    </row>
    <row r="131" spans="1:8" ht="12.75" customHeight="1">
      <c r="A131" s="1">
        <v>5013</v>
      </c>
      <c r="B131" s="10" t="s">
        <v>21</v>
      </c>
      <c r="C131" s="11">
        <v>2330</v>
      </c>
      <c r="D131" s="37">
        <v>128</v>
      </c>
      <c r="E131" s="37">
        <f t="shared" si="11"/>
        <v>54.93562231759657</v>
      </c>
      <c r="F131" s="11">
        <v>18538</v>
      </c>
      <c r="G131" s="37">
        <f t="shared" si="12"/>
        <v>144.828125</v>
      </c>
      <c r="H131" s="42">
        <f t="shared" si="10"/>
        <v>7.956223175965666</v>
      </c>
    </row>
    <row r="132" spans="1:8" ht="12.75" customHeight="1">
      <c r="A132" s="1">
        <v>5014</v>
      </c>
      <c r="B132" s="10" t="s">
        <v>22</v>
      </c>
      <c r="C132" s="11">
        <v>530</v>
      </c>
      <c r="D132" s="37">
        <v>92.3</v>
      </c>
      <c r="E132" s="37">
        <f t="shared" si="11"/>
        <v>174.1509433962264</v>
      </c>
      <c r="F132" s="11">
        <v>16000</v>
      </c>
      <c r="G132" s="37">
        <f t="shared" si="12"/>
        <v>173.3477789815818</v>
      </c>
      <c r="H132" s="42">
        <f t="shared" si="10"/>
        <v>30.18867924528302</v>
      </c>
    </row>
    <row r="133" spans="1:8" ht="12.75" customHeight="1">
      <c r="A133" s="1">
        <v>5017</v>
      </c>
      <c r="B133" s="10" t="s">
        <v>23</v>
      </c>
      <c r="C133" s="11">
        <v>2208</v>
      </c>
      <c r="D133" s="37">
        <v>150</v>
      </c>
      <c r="E133" s="37">
        <f t="shared" si="11"/>
        <v>67.93478260869566</v>
      </c>
      <c r="F133" s="11" t="s">
        <v>232</v>
      </c>
      <c r="G133" s="11" t="s">
        <v>232</v>
      </c>
      <c r="H133" s="11" t="s">
        <v>232</v>
      </c>
    </row>
    <row r="134" spans="1:8" ht="12.75" customHeight="1">
      <c r="A134" s="1">
        <v>5018</v>
      </c>
      <c r="B134" s="10" t="s">
        <v>24</v>
      </c>
      <c r="C134" s="11">
        <v>177</v>
      </c>
      <c r="D134" s="37">
        <v>20</v>
      </c>
      <c r="E134" s="37">
        <f t="shared" si="11"/>
        <v>112.99435028248588</v>
      </c>
      <c r="F134" s="11">
        <v>4500</v>
      </c>
      <c r="G134" s="37">
        <f t="shared" si="12"/>
        <v>225</v>
      </c>
      <c r="H134" s="42">
        <f t="shared" si="10"/>
        <v>25.423728813559322</v>
      </c>
    </row>
    <row r="135" spans="1:8" ht="12.75" customHeight="1">
      <c r="A135" s="1">
        <v>5019</v>
      </c>
      <c r="B135" s="10" t="s">
        <v>25</v>
      </c>
      <c r="C135" s="11">
        <v>2790</v>
      </c>
      <c r="D135" s="37">
        <v>180</v>
      </c>
      <c r="E135" s="37">
        <f t="shared" si="11"/>
        <v>64.51612903225806</v>
      </c>
      <c r="F135" s="11">
        <v>23799</v>
      </c>
      <c r="G135" s="37">
        <f t="shared" si="12"/>
        <v>132.21666666666667</v>
      </c>
      <c r="H135" s="42">
        <f t="shared" si="10"/>
        <v>8.53010752688172</v>
      </c>
    </row>
    <row r="136" spans="2:8" ht="12.75" customHeight="1">
      <c r="B136" s="10"/>
      <c r="C136" s="11"/>
      <c r="D136" s="37"/>
      <c r="E136" s="37"/>
      <c r="F136" s="11"/>
      <c r="G136" s="37"/>
      <c r="H136" s="42"/>
    </row>
    <row r="137" spans="2:8" ht="12.75" customHeight="1">
      <c r="B137" s="8" t="s">
        <v>2</v>
      </c>
      <c r="C137" s="9">
        <v>6979</v>
      </c>
      <c r="D137" s="36">
        <v>677.2</v>
      </c>
      <c r="E137" s="36">
        <f>D137*1000/C137</f>
        <v>97.03395901991689</v>
      </c>
      <c r="F137" s="9">
        <v>26613</v>
      </c>
      <c r="G137" s="36">
        <f>F137/D137</f>
        <v>39.298582398109865</v>
      </c>
      <c r="H137" s="41">
        <f aca="true" t="shared" si="13" ref="H137:H143">F137/C137</f>
        <v>3.81329703395902</v>
      </c>
    </row>
    <row r="138" spans="1:8" ht="12.75" customHeight="1">
      <c r="A138" s="1">
        <v>5001</v>
      </c>
      <c r="B138" s="10" t="s">
        <v>114</v>
      </c>
      <c r="C138" s="11">
        <v>3939</v>
      </c>
      <c r="D138" s="37">
        <v>455</v>
      </c>
      <c r="E138" s="37">
        <f aca="true" t="shared" si="14" ref="E138:E143">D138*1000/C138</f>
        <v>115.51155115511551</v>
      </c>
      <c r="F138" s="11">
        <v>15050</v>
      </c>
      <c r="G138" s="37">
        <f aca="true" t="shared" si="15" ref="G138:G143">F138/D138</f>
        <v>33.07692307692308</v>
      </c>
      <c r="H138" s="42">
        <f t="shared" si="13"/>
        <v>3.820766692053821</v>
      </c>
    </row>
    <row r="139" spans="1:8" ht="12.75" customHeight="1">
      <c r="A139" s="1">
        <v>5006</v>
      </c>
      <c r="B139" s="10" t="s">
        <v>115</v>
      </c>
      <c r="C139" s="11">
        <v>576</v>
      </c>
      <c r="D139" s="37">
        <v>39</v>
      </c>
      <c r="E139" s="37">
        <f t="shared" si="14"/>
        <v>67.70833333333333</v>
      </c>
      <c r="F139" s="11">
        <v>3280</v>
      </c>
      <c r="G139" s="37">
        <f t="shared" si="15"/>
        <v>84.1025641025641</v>
      </c>
      <c r="H139" s="42">
        <f t="shared" si="13"/>
        <v>5.694444444444445</v>
      </c>
    </row>
    <row r="140" spans="1:8" ht="12.75" customHeight="1">
      <c r="A140" s="1">
        <v>5007</v>
      </c>
      <c r="B140" s="10" t="s">
        <v>116</v>
      </c>
      <c r="C140" s="11">
        <v>655</v>
      </c>
      <c r="D140" s="37">
        <v>50</v>
      </c>
      <c r="E140" s="37">
        <f t="shared" si="14"/>
        <v>76.33587786259542</v>
      </c>
      <c r="F140" s="11">
        <v>3292</v>
      </c>
      <c r="G140" s="37">
        <f t="shared" si="15"/>
        <v>65.84</v>
      </c>
      <c r="H140" s="42">
        <f t="shared" si="13"/>
        <v>5.025954198473283</v>
      </c>
    </row>
    <row r="141" spans="1:8" ht="12.75" customHeight="1">
      <c r="A141" s="1">
        <v>5010</v>
      </c>
      <c r="B141" s="10" t="s">
        <v>117</v>
      </c>
      <c r="C141" s="11">
        <v>1177</v>
      </c>
      <c r="D141" s="37">
        <v>83.2</v>
      </c>
      <c r="E141" s="37">
        <f t="shared" si="14"/>
        <v>70.68819031435854</v>
      </c>
      <c r="F141" s="11">
        <v>3189</v>
      </c>
      <c r="G141" s="37">
        <f t="shared" si="15"/>
        <v>38.32932692307692</v>
      </c>
      <c r="H141" s="42">
        <f t="shared" si="13"/>
        <v>2.709430756159728</v>
      </c>
    </row>
    <row r="142" spans="1:8" ht="12.75" customHeight="1">
      <c r="A142" s="1">
        <v>5012</v>
      </c>
      <c r="B142" s="10" t="s">
        <v>118</v>
      </c>
      <c r="C142" s="11">
        <v>109</v>
      </c>
      <c r="D142" s="37">
        <v>10</v>
      </c>
      <c r="E142" s="37">
        <f t="shared" si="14"/>
        <v>91.74311926605505</v>
      </c>
      <c r="F142" s="11" t="s">
        <v>232</v>
      </c>
      <c r="G142" s="11" t="s">
        <v>232</v>
      </c>
      <c r="H142" s="11" t="s">
        <v>232</v>
      </c>
    </row>
    <row r="143" spans="1:8" ht="12.75" customHeight="1">
      <c r="A143" s="1">
        <v>5015</v>
      </c>
      <c r="B143" s="10" t="s">
        <v>119</v>
      </c>
      <c r="C143" s="11">
        <v>523</v>
      </c>
      <c r="D143" s="37">
        <v>40</v>
      </c>
      <c r="E143" s="37">
        <f t="shared" si="14"/>
        <v>76.48183556405354</v>
      </c>
      <c r="F143" s="11">
        <v>1802</v>
      </c>
      <c r="G143" s="37">
        <f t="shared" si="15"/>
        <v>45.05</v>
      </c>
      <c r="H143" s="42">
        <f t="shared" si="13"/>
        <v>3.445506692160612</v>
      </c>
    </row>
    <row r="144" spans="2:8" ht="12.75" customHeight="1">
      <c r="B144" s="10"/>
      <c r="C144" s="11"/>
      <c r="D144" s="37"/>
      <c r="E144" s="37"/>
      <c r="F144" s="11"/>
      <c r="G144" s="37"/>
      <c r="H144" s="42"/>
    </row>
    <row r="145" spans="2:8" ht="12.75" customHeight="1">
      <c r="B145" s="8" t="s">
        <v>7</v>
      </c>
      <c r="C145" s="9">
        <v>4297</v>
      </c>
      <c r="D145" s="36">
        <v>315</v>
      </c>
      <c r="E145" s="36">
        <f>D145*1000/C145</f>
        <v>73.30695834303002</v>
      </c>
      <c r="F145" s="9">
        <v>31014</v>
      </c>
      <c r="G145" s="36">
        <f>F145/D145</f>
        <v>98.45714285714286</v>
      </c>
      <c r="H145" s="41">
        <f>F145/C145</f>
        <v>7.217593670002327</v>
      </c>
    </row>
    <row r="146" spans="1:8" ht="12.75" customHeight="1">
      <c r="A146" s="1">
        <v>5094</v>
      </c>
      <c r="B146" s="10" t="s">
        <v>175</v>
      </c>
      <c r="C146" s="11">
        <v>118</v>
      </c>
      <c r="D146" s="37" t="s">
        <v>232</v>
      </c>
      <c r="E146" s="37" t="s">
        <v>232</v>
      </c>
      <c r="F146" s="37" t="s">
        <v>232</v>
      </c>
      <c r="G146" s="37" t="s">
        <v>232</v>
      </c>
      <c r="H146" s="37" t="s">
        <v>232</v>
      </c>
    </row>
    <row r="147" spans="1:8" ht="12.75" customHeight="1">
      <c r="A147" s="1">
        <v>5099</v>
      </c>
      <c r="B147" s="10" t="s">
        <v>176</v>
      </c>
      <c r="C147" s="11">
        <v>672</v>
      </c>
      <c r="D147" s="37">
        <v>80</v>
      </c>
      <c r="E147" s="37">
        <f>D147*1000/C147</f>
        <v>119.04761904761905</v>
      </c>
      <c r="F147" s="11">
        <v>18810</v>
      </c>
      <c r="G147" s="37">
        <f>F147/D147</f>
        <v>235.125</v>
      </c>
      <c r="H147" s="42">
        <f>F147/C147</f>
        <v>27.991071428571427</v>
      </c>
    </row>
    <row r="148" spans="1:8" ht="12.75" customHeight="1">
      <c r="A148" s="1">
        <v>5109</v>
      </c>
      <c r="B148" s="10" t="s">
        <v>177</v>
      </c>
      <c r="C148" s="11">
        <v>35</v>
      </c>
      <c r="D148" s="37" t="s">
        <v>232</v>
      </c>
      <c r="E148" s="37" t="s">
        <v>232</v>
      </c>
      <c r="F148" s="37" t="s">
        <v>232</v>
      </c>
      <c r="G148" s="37" t="s">
        <v>232</v>
      </c>
      <c r="H148" s="37" t="s">
        <v>232</v>
      </c>
    </row>
    <row r="149" spans="1:8" ht="12.75" customHeight="1">
      <c r="A149" s="1">
        <v>5111</v>
      </c>
      <c r="B149" s="10" t="s">
        <v>178</v>
      </c>
      <c r="C149" s="11">
        <v>878</v>
      </c>
      <c r="D149" s="37" t="s">
        <v>232</v>
      </c>
      <c r="E149" s="37" t="s">
        <v>232</v>
      </c>
      <c r="F149" s="37" t="s">
        <v>232</v>
      </c>
      <c r="G149" s="37" t="s">
        <v>232</v>
      </c>
      <c r="H149" s="37" t="s">
        <v>232</v>
      </c>
    </row>
    <row r="150" spans="1:8" ht="12.75" customHeight="1">
      <c r="A150" s="1">
        <v>5137</v>
      </c>
      <c r="B150" s="10" t="s">
        <v>179</v>
      </c>
      <c r="C150" s="11">
        <v>334</v>
      </c>
      <c r="D150" s="37" t="s">
        <v>232</v>
      </c>
      <c r="E150" s="37" t="s">
        <v>232</v>
      </c>
      <c r="F150" s="37" t="s">
        <v>232</v>
      </c>
      <c r="G150" s="37" t="s">
        <v>232</v>
      </c>
      <c r="H150" s="37" t="s">
        <v>232</v>
      </c>
    </row>
    <row r="151" spans="1:8" ht="12.75" customHeight="1">
      <c r="A151" s="1">
        <v>5119</v>
      </c>
      <c r="B151" s="10" t="s">
        <v>180</v>
      </c>
      <c r="C151" s="11">
        <v>60</v>
      </c>
      <c r="D151" s="37" t="s">
        <v>232</v>
      </c>
      <c r="E151" s="37" t="s">
        <v>232</v>
      </c>
      <c r="F151" s="37" t="s">
        <v>232</v>
      </c>
      <c r="G151" s="37" t="s">
        <v>232</v>
      </c>
      <c r="H151" s="37" t="s">
        <v>232</v>
      </c>
    </row>
    <row r="152" spans="1:8" ht="12.75" customHeight="1">
      <c r="A152" s="1">
        <v>5136</v>
      </c>
      <c r="B152" s="10" t="s">
        <v>181</v>
      </c>
      <c r="C152" s="11">
        <v>283</v>
      </c>
      <c r="D152" s="37" t="s">
        <v>232</v>
      </c>
      <c r="E152" s="37" t="s">
        <v>232</v>
      </c>
      <c r="F152" s="37" t="s">
        <v>232</v>
      </c>
      <c r="G152" s="37" t="s">
        <v>232</v>
      </c>
      <c r="H152" s="37" t="s">
        <v>232</v>
      </c>
    </row>
    <row r="153" spans="1:8" ht="12.75" customHeight="1">
      <c r="A153" s="1">
        <v>5122</v>
      </c>
      <c r="B153" s="10" t="s">
        <v>182</v>
      </c>
      <c r="C153" s="11">
        <v>116</v>
      </c>
      <c r="D153" s="37" t="s">
        <v>232</v>
      </c>
      <c r="E153" s="37" t="s">
        <v>232</v>
      </c>
      <c r="F153" s="37" t="s">
        <v>232</v>
      </c>
      <c r="G153" s="37" t="s">
        <v>232</v>
      </c>
      <c r="H153" s="37" t="s">
        <v>232</v>
      </c>
    </row>
    <row r="154" spans="1:8" ht="12.75" customHeight="1">
      <c r="A154" s="1">
        <v>5130</v>
      </c>
      <c r="B154" s="10" t="s">
        <v>183</v>
      </c>
      <c r="C154" s="11">
        <v>774</v>
      </c>
      <c r="D154" s="37">
        <v>155</v>
      </c>
      <c r="E154" s="37">
        <f>D154*1000/C154</f>
        <v>200.25839793281654</v>
      </c>
      <c r="F154" s="11" t="s">
        <v>232</v>
      </c>
      <c r="G154" s="11" t="s">
        <v>232</v>
      </c>
      <c r="H154" s="11" t="s">
        <v>232</v>
      </c>
    </row>
    <row r="155" spans="1:8" ht="12.75" customHeight="1">
      <c r="A155" s="1">
        <v>5132</v>
      </c>
      <c r="B155" s="10" t="s">
        <v>184</v>
      </c>
      <c r="C155" s="11">
        <v>64</v>
      </c>
      <c r="D155" s="37" t="s">
        <v>232</v>
      </c>
      <c r="E155" s="37" t="s">
        <v>232</v>
      </c>
      <c r="F155" s="11" t="s">
        <v>232</v>
      </c>
      <c r="G155" s="11" t="s">
        <v>232</v>
      </c>
      <c r="H155" s="11" t="s">
        <v>232</v>
      </c>
    </row>
    <row r="156" spans="1:8" ht="12.75" customHeight="1">
      <c r="A156" s="1">
        <v>5133</v>
      </c>
      <c r="B156" s="10" t="s">
        <v>185</v>
      </c>
      <c r="C156" s="11">
        <v>963</v>
      </c>
      <c r="D156" s="37">
        <v>80</v>
      </c>
      <c r="E156" s="37">
        <f>D156*1000/C156</f>
        <v>83.07372793354102</v>
      </c>
      <c r="F156" s="11">
        <v>12204</v>
      </c>
      <c r="G156" s="37">
        <f>F156/D156</f>
        <v>152.55</v>
      </c>
      <c r="H156" s="42">
        <f>F156/C156</f>
        <v>12.672897196261681</v>
      </c>
    </row>
    <row r="157" spans="2:8" ht="12.75" customHeight="1">
      <c r="B157" s="10"/>
      <c r="C157" s="11"/>
      <c r="D157" s="37"/>
      <c r="E157" s="37"/>
      <c r="F157" s="11"/>
      <c r="G157" s="37"/>
      <c r="H157" s="42"/>
    </row>
    <row r="158" spans="2:8" ht="12.75" customHeight="1">
      <c r="B158" s="8" t="s">
        <v>8</v>
      </c>
      <c r="C158" s="9">
        <v>5592</v>
      </c>
      <c r="D158" s="36">
        <v>300</v>
      </c>
      <c r="E158" s="36">
        <f>D158*1000/C158</f>
        <v>53.648068669527895</v>
      </c>
      <c r="F158" s="9">
        <v>16156</v>
      </c>
      <c r="G158" s="36">
        <f>F158/D158</f>
        <v>53.85333333333333</v>
      </c>
      <c r="H158" s="41">
        <f>F158/C158</f>
        <v>2.8891273247496425</v>
      </c>
    </row>
    <row r="159" spans="1:8" ht="12.75" customHeight="1">
      <c r="A159" s="1">
        <v>5302</v>
      </c>
      <c r="B159" s="10" t="s">
        <v>186</v>
      </c>
      <c r="C159" s="11">
        <v>514</v>
      </c>
      <c r="D159" s="37">
        <v>40</v>
      </c>
      <c r="E159" s="37">
        <f aca="true" t="shared" si="16" ref="E159:E169">D159*1000/C159</f>
        <v>77.82101167315174</v>
      </c>
      <c r="F159" s="11">
        <v>416</v>
      </c>
      <c r="G159" s="37">
        <f>F159/D159</f>
        <v>10.4</v>
      </c>
      <c r="H159" s="42">
        <f>F159/C159</f>
        <v>0.8093385214007782</v>
      </c>
    </row>
    <row r="160" spans="1:8" ht="12.75" customHeight="1">
      <c r="A160" s="1">
        <v>5303</v>
      </c>
      <c r="B160" s="10" t="s">
        <v>187</v>
      </c>
      <c r="C160" s="11">
        <v>300</v>
      </c>
      <c r="D160" s="37">
        <v>20</v>
      </c>
      <c r="E160" s="37">
        <f t="shared" si="16"/>
        <v>66.66666666666667</v>
      </c>
      <c r="F160" s="11" t="s">
        <v>232</v>
      </c>
      <c r="G160" s="11" t="s">
        <v>232</v>
      </c>
      <c r="H160" s="11" t="s">
        <v>232</v>
      </c>
    </row>
    <row r="161" spans="1:8" ht="12.75" customHeight="1">
      <c r="A161" s="1">
        <v>5304</v>
      </c>
      <c r="B161" s="10" t="s">
        <v>188</v>
      </c>
      <c r="C161" s="11">
        <v>67</v>
      </c>
      <c r="D161" s="37" t="s">
        <v>232</v>
      </c>
      <c r="E161" s="37" t="s">
        <v>232</v>
      </c>
      <c r="F161" s="11" t="s">
        <v>232</v>
      </c>
      <c r="G161" s="11" t="s">
        <v>232</v>
      </c>
      <c r="H161" s="11" t="s">
        <v>232</v>
      </c>
    </row>
    <row r="162" spans="1:8" ht="12.75" customHeight="1">
      <c r="A162" s="1">
        <v>5307</v>
      </c>
      <c r="B162" s="10" t="s">
        <v>189</v>
      </c>
      <c r="C162" s="11">
        <v>47</v>
      </c>
      <c r="D162" s="37" t="s">
        <v>232</v>
      </c>
      <c r="E162" s="37" t="s">
        <v>232</v>
      </c>
      <c r="F162" s="11" t="s">
        <v>232</v>
      </c>
      <c r="G162" s="11" t="s">
        <v>232</v>
      </c>
      <c r="H162" s="11" t="s">
        <v>232</v>
      </c>
    </row>
    <row r="163" spans="1:8" ht="12.75" customHeight="1">
      <c r="A163" s="1">
        <v>5308</v>
      </c>
      <c r="B163" s="10" t="s">
        <v>190</v>
      </c>
      <c r="C163" s="11">
        <v>453</v>
      </c>
      <c r="D163" s="37">
        <v>20</v>
      </c>
      <c r="E163" s="37">
        <f t="shared" si="16"/>
        <v>44.150110375275936</v>
      </c>
      <c r="F163" s="11" t="s">
        <v>232</v>
      </c>
      <c r="G163" s="11" t="s">
        <v>232</v>
      </c>
      <c r="H163" s="11" t="s">
        <v>232</v>
      </c>
    </row>
    <row r="164" spans="1:8" ht="12.75" customHeight="1">
      <c r="A164" s="1">
        <v>5309</v>
      </c>
      <c r="B164" s="10" t="s">
        <v>191</v>
      </c>
      <c r="C164" s="11">
        <v>57</v>
      </c>
      <c r="D164" s="37" t="s">
        <v>232</v>
      </c>
      <c r="E164" s="37" t="s">
        <v>232</v>
      </c>
      <c r="F164" s="11" t="s">
        <v>232</v>
      </c>
      <c r="G164" s="11" t="s">
        <v>232</v>
      </c>
      <c r="H164" s="11" t="s">
        <v>232</v>
      </c>
    </row>
    <row r="165" spans="1:8" ht="12.75" customHeight="1">
      <c r="A165" s="1">
        <v>5310</v>
      </c>
      <c r="B165" s="10" t="s">
        <v>192</v>
      </c>
      <c r="C165" s="11">
        <v>454</v>
      </c>
      <c r="D165" s="37" t="s">
        <v>232</v>
      </c>
      <c r="E165" s="37" t="s">
        <v>232</v>
      </c>
      <c r="F165" s="11">
        <v>3260</v>
      </c>
      <c r="G165" s="11" t="s">
        <v>232</v>
      </c>
      <c r="H165" s="42">
        <f>F165/C165</f>
        <v>7.180616740088106</v>
      </c>
    </row>
    <row r="166" spans="1:8" ht="12.75" customHeight="1">
      <c r="A166" s="1">
        <v>5314</v>
      </c>
      <c r="B166" s="10" t="s">
        <v>193</v>
      </c>
      <c r="C166" s="11">
        <v>788</v>
      </c>
      <c r="D166" s="37">
        <v>70</v>
      </c>
      <c r="E166" s="37">
        <f t="shared" si="16"/>
        <v>88.83248730964468</v>
      </c>
      <c r="F166" s="11">
        <v>2141</v>
      </c>
      <c r="G166" s="37">
        <f>F166/D166</f>
        <v>30.585714285714285</v>
      </c>
      <c r="H166" s="42">
        <f>F166/C166</f>
        <v>2.717005076142132</v>
      </c>
    </row>
    <row r="167" spans="1:8" ht="12.75" customHeight="1">
      <c r="A167" s="1">
        <v>5323</v>
      </c>
      <c r="B167" s="10" t="s">
        <v>224</v>
      </c>
      <c r="C167" s="11">
        <v>542</v>
      </c>
      <c r="D167" s="37" t="s">
        <v>232</v>
      </c>
      <c r="E167" s="37" t="s">
        <v>232</v>
      </c>
      <c r="F167" s="37" t="s">
        <v>232</v>
      </c>
      <c r="G167" s="37" t="s">
        <v>232</v>
      </c>
      <c r="H167" s="37" t="s">
        <v>232</v>
      </c>
    </row>
    <row r="168" spans="1:8" ht="12.75" customHeight="1">
      <c r="A168" s="1">
        <v>5315</v>
      </c>
      <c r="B168" s="10" t="s">
        <v>194</v>
      </c>
      <c r="C168" s="11">
        <v>34</v>
      </c>
      <c r="D168" s="37" t="s">
        <v>232</v>
      </c>
      <c r="E168" s="37" t="s">
        <v>232</v>
      </c>
      <c r="F168" s="37" t="s">
        <v>232</v>
      </c>
      <c r="G168" s="37" t="s">
        <v>232</v>
      </c>
      <c r="H168" s="37" t="s">
        <v>232</v>
      </c>
    </row>
    <row r="169" spans="1:8" ht="12.75" customHeight="1">
      <c r="A169" s="1">
        <v>5317</v>
      </c>
      <c r="B169" s="10" t="s">
        <v>195</v>
      </c>
      <c r="C169" s="11">
        <v>2336</v>
      </c>
      <c r="D169" s="37">
        <v>150</v>
      </c>
      <c r="E169" s="37">
        <f t="shared" si="16"/>
        <v>64.21232876712328</v>
      </c>
      <c r="F169" s="11">
        <v>10339</v>
      </c>
      <c r="G169" s="37">
        <f>F169/D169</f>
        <v>68.92666666666666</v>
      </c>
      <c r="H169" s="42">
        <f>F169/C169</f>
        <v>4.425941780821918</v>
      </c>
    </row>
    <row r="170" spans="2:8" ht="12.75" customHeight="1">
      <c r="B170" s="10"/>
      <c r="C170" s="11"/>
      <c r="D170" s="37"/>
      <c r="E170" s="37"/>
      <c r="F170" s="11"/>
      <c r="G170" s="37"/>
      <c r="H170" s="42"/>
    </row>
    <row r="171" spans="2:8" ht="12.75" customHeight="1">
      <c r="B171" s="8" t="s">
        <v>9</v>
      </c>
      <c r="C171" s="9">
        <v>890</v>
      </c>
      <c r="D171" s="36" t="s">
        <v>232</v>
      </c>
      <c r="E171" s="36" t="s">
        <v>232</v>
      </c>
      <c r="F171" s="36" t="s">
        <v>232</v>
      </c>
      <c r="G171" s="36" t="s">
        <v>232</v>
      </c>
      <c r="H171" s="36" t="s">
        <v>232</v>
      </c>
    </row>
    <row r="172" spans="1:8" ht="12.75" customHeight="1">
      <c r="A172" s="1">
        <v>5095</v>
      </c>
      <c r="B172" s="10" t="s">
        <v>196</v>
      </c>
      <c r="C172" s="11">
        <v>205</v>
      </c>
      <c r="D172" s="37" t="s">
        <v>232</v>
      </c>
      <c r="E172" s="37" t="s">
        <v>232</v>
      </c>
      <c r="F172" s="37" t="s">
        <v>232</v>
      </c>
      <c r="G172" s="37" t="s">
        <v>232</v>
      </c>
      <c r="H172" s="37" t="s">
        <v>232</v>
      </c>
    </row>
    <row r="173" spans="1:8" ht="12.75" customHeight="1">
      <c r="A173" s="1">
        <v>5102</v>
      </c>
      <c r="B173" s="10" t="s">
        <v>197</v>
      </c>
      <c r="C173" s="11">
        <v>16</v>
      </c>
      <c r="D173" s="37" t="s">
        <v>232</v>
      </c>
      <c r="E173" s="37" t="s">
        <v>232</v>
      </c>
      <c r="F173" s="37" t="s">
        <v>232</v>
      </c>
      <c r="G173" s="37" t="s">
        <v>232</v>
      </c>
      <c r="H173" s="37" t="s">
        <v>232</v>
      </c>
    </row>
    <row r="174" spans="1:8" ht="12.75" customHeight="1">
      <c r="A174" s="1">
        <v>5105</v>
      </c>
      <c r="B174" s="10" t="s">
        <v>198</v>
      </c>
      <c r="C174" s="11">
        <v>103</v>
      </c>
      <c r="D174" s="37" t="s">
        <v>232</v>
      </c>
      <c r="E174" s="37" t="s">
        <v>232</v>
      </c>
      <c r="F174" s="37" t="s">
        <v>232</v>
      </c>
      <c r="G174" s="37" t="s">
        <v>232</v>
      </c>
      <c r="H174" s="37" t="s">
        <v>232</v>
      </c>
    </row>
    <row r="175" spans="1:8" s="3" customFormat="1" ht="12.75" customHeight="1">
      <c r="A175" s="28">
        <v>5107</v>
      </c>
      <c r="B175" s="10" t="s">
        <v>199</v>
      </c>
      <c r="C175" s="11">
        <v>68</v>
      </c>
      <c r="D175" s="37" t="s">
        <v>232</v>
      </c>
      <c r="E175" s="37" t="s">
        <v>232</v>
      </c>
      <c r="F175" s="37" t="s">
        <v>232</v>
      </c>
      <c r="G175" s="37" t="s">
        <v>232</v>
      </c>
      <c r="H175" s="37" t="s">
        <v>232</v>
      </c>
    </row>
    <row r="176" spans="1:8" ht="12.75" customHeight="1">
      <c r="A176" s="1">
        <v>5112</v>
      </c>
      <c r="B176" s="10" t="s">
        <v>200</v>
      </c>
      <c r="C176" s="11">
        <v>120</v>
      </c>
      <c r="D176" s="37" t="s">
        <v>232</v>
      </c>
      <c r="E176" s="37" t="s">
        <v>232</v>
      </c>
      <c r="F176" s="37" t="s">
        <v>232</v>
      </c>
      <c r="G176" s="37" t="s">
        <v>232</v>
      </c>
      <c r="H176" s="37" t="s">
        <v>232</v>
      </c>
    </row>
    <row r="177" spans="1:8" ht="12.75" customHeight="1">
      <c r="A177" s="1">
        <v>5129</v>
      </c>
      <c r="B177" s="10" t="s">
        <v>201</v>
      </c>
      <c r="C177" s="11">
        <v>81</v>
      </c>
      <c r="D177" s="37" t="s">
        <v>232</v>
      </c>
      <c r="E177" s="37" t="s">
        <v>232</v>
      </c>
      <c r="F177" s="37" t="s">
        <v>232</v>
      </c>
      <c r="G177" s="37" t="s">
        <v>232</v>
      </c>
      <c r="H177" s="37" t="s">
        <v>232</v>
      </c>
    </row>
    <row r="178" spans="1:8" ht="12.75" customHeight="1">
      <c r="A178" s="1">
        <v>5135</v>
      </c>
      <c r="B178" s="10" t="s">
        <v>202</v>
      </c>
      <c r="C178" s="11">
        <v>297</v>
      </c>
      <c r="D178" s="37" t="s">
        <v>232</v>
      </c>
      <c r="E178" s="37" t="s">
        <v>232</v>
      </c>
      <c r="F178" s="37" t="s">
        <v>232</v>
      </c>
      <c r="G178" s="37" t="s">
        <v>232</v>
      </c>
      <c r="H178" s="37" t="s">
        <v>232</v>
      </c>
    </row>
    <row r="179" spans="2:8" ht="12.75" customHeight="1">
      <c r="B179" s="10"/>
      <c r="C179" s="11"/>
      <c r="D179" s="37"/>
      <c r="E179" s="37"/>
      <c r="F179" s="11"/>
      <c r="G179" s="37"/>
      <c r="H179" s="42"/>
    </row>
    <row r="180" spans="2:8" ht="12.75" customHeight="1">
      <c r="B180" s="8" t="s">
        <v>10</v>
      </c>
      <c r="C180" s="9">
        <v>3782</v>
      </c>
      <c r="D180" s="36">
        <v>424</v>
      </c>
      <c r="E180" s="36">
        <f>D180*1000/C180</f>
        <v>112.10999471179271</v>
      </c>
      <c r="F180" s="9">
        <v>103789</v>
      </c>
      <c r="G180" s="36">
        <f>F180/D180</f>
        <v>244.78537735849056</v>
      </c>
      <c r="H180" s="41">
        <f aca="true" t="shared" si="17" ref="H180:H187">F180/C180</f>
        <v>27.442887361184557</v>
      </c>
    </row>
    <row r="181" spans="1:8" s="3" customFormat="1" ht="12.75" customHeight="1">
      <c r="A181" s="28">
        <v>5098</v>
      </c>
      <c r="B181" s="10" t="s">
        <v>203</v>
      </c>
      <c r="C181" s="11">
        <v>121</v>
      </c>
      <c r="D181" s="37">
        <v>30</v>
      </c>
      <c r="E181" s="37">
        <f aca="true" t="shared" si="18" ref="E181:E187">D181*1000/C181</f>
        <v>247.93388429752065</v>
      </c>
      <c r="F181" s="11">
        <v>11500</v>
      </c>
      <c r="G181" s="37">
        <f aca="true" t="shared" si="19" ref="G181:G187">F181/D181</f>
        <v>383.3333333333333</v>
      </c>
      <c r="H181" s="42">
        <f t="shared" si="17"/>
        <v>95.04132231404958</v>
      </c>
    </row>
    <row r="182" spans="1:8" ht="12.75" customHeight="1">
      <c r="A182" s="1">
        <v>5106</v>
      </c>
      <c r="B182" s="10" t="s">
        <v>204</v>
      </c>
      <c r="C182" s="11">
        <v>281</v>
      </c>
      <c r="D182" s="37">
        <v>80</v>
      </c>
      <c r="E182" s="37">
        <f t="shared" si="18"/>
        <v>284.69750889679716</v>
      </c>
      <c r="F182" s="11">
        <v>8000</v>
      </c>
      <c r="G182" s="37">
        <f t="shared" si="19"/>
        <v>100</v>
      </c>
      <c r="H182" s="42">
        <f t="shared" si="17"/>
        <v>28.469750889679716</v>
      </c>
    </row>
    <row r="183" spans="1:8" ht="12.75" customHeight="1">
      <c r="A183" s="1">
        <v>5116</v>
      </c>
      <c r="B183" s="10" t="s">
        <v>205</v>
      </c>
      <c r="C183" s="11">
        <v>1526</v>
      </c>
      <c r="D183" s="37">
        <v>124</v>
      </c>
      <c r="E183" s="37">
        <f t="shared" si="18"/>
        <v>81.25819134993446</v>
      </c>
      <c r="F183" s="11">
        <v>21188</v>
      </c>
      <c r="G183" s="37">
        <f t="shared" si="19"/>
        <v>170.8709677419355</v>
      </c>
      <c r="H183" s="42">
        <f t="shared" si="17"/>
        <v>13.884665792922673</v>
      </c>
    </row>
    <row r="184" spans="1:8" ht="12.75" customHeight="1">
      <c r="A184" s="1">
        <v>5123</v>
      </c>
      <c r="B184" s="10" t="s">
        <v>206</v>
      </c>
      <c r="C184" s="11">
        <v>379</v>
      </c>
      <c r="D184" s="37">
        <v>50</v>
      </c>
      <c r="E184" s="37">
        <f t="shared" si="18"/>
        <v>131.92612137203167</v>
      </c>
      <c r="F184" s="11">
        <v>11191</v>
      </c>
      <c r="G184" s="37">
        <f t="shared" si="19"/>
        <v>223.82</v>
      </c>
      <c r="H184" s="42">
        <f t="shared" si="17"/>
        <v>29.527704485488126</v>
      </c>
    </row>
    <row r="185" spans="1:8" ht="12.75" customHeight="1">
      <c r="A185" s="1">
        <v>5127</v>
      </c>
      <c r="B185" s="10" t="s">
        <v>207</v>
      </c>
      <c r="C185" s="11">
        <v>701</v>
      </c>
      <c r="D185" s="37">
        <v>70</v>
      </c>
      <c r="E185" s="37">
        <f t="shared" si="18"/>
        <v>99.85734664764622</v>
      </c>
      <c r="F185" s="11">
        <v>35000</v>
      </c>
      <c r="G185" s="37">
        <f t="shared" si="19"/>
        <v>500</v>
      </c>
      <c r="H185" s="42">
        <f t="shared" si="17"/>
        <v>49.92867332382311</v>
      </c>
    </row>
    <row r="186" spans="1:8" ht="12.75" customHeight="1">
      <c r="A186" s="1">
        <v>5128</v>
      </c>
      <c r="B186" s="10" t="s">
        <v>208</v>
      </c>
      <c r="C186" s="11">
        <v>131</v>
      </c>
      <c r="D186" s="37">
        <v>20</v>
      </c>
      <c r="E186" s="37">
        <f t="shared" si="18"/>
        <v>152.67175572519085</v>
      </c>
      <c r="F186" s="11">
        <v>7650</v>
      </c>
      <c r="G186" s="37">
        <f t="shared" si="19"/>
        <v>382.5</v>
      </c>
      <c r="H186" s="42">
        <f t="shared" si="17"/>
        <v>58.396946564885496</v>
      </c>
    </row>
    <row r="187" spans="1:8" s="3" customFormat="1" ht="12.75" customHeight="1">
      <c r="A187" s="28">
        <v>5134</v>
      </c>
      <c r="B187" s="10" t="s">
        <v>209</v>
      </c>
      <c r="C187" s="11">
        <v>643</v>
      </c>
      <c r="D187" s="37">
        <v>50</v>
      </c>
      <c r="E187" s="37">
        <f t="shared" si="18"/>
        <v>77.76049766718506</v>
      </c>
      <c r="F187" s="11">
        <v>9260</v>
      </c>
      <c r="G187" s="37">
        <f t="shared" si="19"/>
        <v>185.2</v>
      </c>
      <c r="H187" s="42">
        <f t="shared" si="17"/>
        <v>14.401244167962675</v>
      </c>
    </row>
    <row r="188" spans="2:8" ht="12.75" customHeight="1">
      <c r="B188" s="10"/>
      <c r="C188" s="11"/>
      <c r="D188" s="37"/>
      <c r="E188" s="37"/>
      <c r="F188" s="11"/>
      <c r="G188" s="37"/>
      <c r="H188" s="42"/>
    </row>
    <row r="189" spans="2:8" ht="12.75" customHeight="1">
      <c r="B189" s="12" t="s">
        <v>217</v>
      </c>
      <c r="C189" s="9">
        <v>71631</v>
      </c>
      <c r="D189" s="36">
        <v>7260.7</v>
      </c>
      <c r="E189" s="36">
        <f>D189*1000/C189</f>
        <v>101.3625385657048</v>
      </c>
      <c r="F189" s="9">
        <v>1691149</v>
      </c>
      <c r="G189" s="36">
        <f>F189/D189</f>
        <v>232.91817593344996</v>
      </c>
      <c r="H189" s="41">
        <f aca="true" t="shared" si="20" ref="H189:H205">F189/C189</f>
        <v>23.609177590707933</v>
      </c>
    </row>
    <row r="190" spans="1:8" ht="12.75" customHeight="1">
      <c r="A190" s="1">
        <v>5091</v>
      </c>
      <c r="B190" s="10" t="s">
        <v>31</v>
      </c>
      <c r="C190" s="11">
        <v>5396</v>
      </c>
      <c r="D190" s="37">
        <v>914.8</v>
      </c>
      <c r="E190" s="37">
        <f aca="true" t="shared" si="21" ref="E190:E205">D190*1000/C190</f>
        <v>169.53298739807263</v>
      </c>
      <c r="F190" s="11">
        <v>242181</v>
      </c>
      <c r="G190" s="37">
        <f aca="true" t="shared" si="22" ref="G190:G205">F190/D190</f>
        <v>264.73655443812856</v>
      </c>
      <c r="H190" s="42">
        <f t="shared" si="20"/>
        <v>44.88157894736842</v>
      </c>
    </row>
    <row r="191" spans="1:8" ht="12.75" customHeight="1">
      <c r="A191" s="1">
        <v>5002</v>
      </c>
      <c r="B191" s="10" t="s">
        <v>35</v>
      </c>
      <c r="C191" s="11">
        <v>17182</v>
      </c>
      <c r="D191" s="37">
        <v>1964</v>
      </c>
      <c r="E191" s="37">
        <f t="shared" si="21"/>
        <v>114.30566872308229</v>
      </c>
      <c r="F191" s="11">
        <v>310000</v>
      </c>
      <c r="G191" s="37">
        <f t="shared" si="22"/>
        <v>157.84114052953157</v>
      </c>
      <c r="H191" s="42">
        <f t="shared" si="20"/>
        <v>18.042137120242113</v>
      </c>
    </row>
    <row r="192" spans="1:8" ht="12.75" customHeight="1">
      <c r="A192" s="1">
        <v>5096</v>
      </c>
      <c r="B192" s="10" t="s">
        <v>39</v>
      </c>
      <c r="C192" s="11">
        <v>509</v>
      </c>
      <c r="D192" s="37">
        <v>95</v>
      </c>
      <c r="E192" s="37">
        <f t="shared" si="21"/>
        <v>186.64047151277015</v>
      </c>
      <c r="F192" s="11">
        <v>18700</v>
      </c>
      <c r="G192" s="37">
        <f t="shared" si="22"/>
        <v>196.8421052631579</v>
      </c>
      <c r="H192" s="42">
        <f t="shared" si="20"/>
        <v>36.73870333988212</v>
      </c>
    </row>
    <row r="193" spans="1:8" ht="12.75" customHeight="1">
      <c r="A193" s="1">
        <v>5097</v>
      </c>
      <c r="B193" s="10" t="s">
        <v>40</v>
      </c>
      <c r="C193" s="11">
        <v>1952</v>
      </c>
      <c r="D193" s="37">
        <v>325.2</v>
      </c>
      <c r="E193" s="37">
        <f t="shared" si="21"/>
        <v>166.5983606557377</v>
      </c>
      <c r="F193" s="11">
        <v>93841</v>
      </c>
      <c r="G193" s="37">
        <f t="shared" si="22"/>
        <v>288.5639606396064</v>
      </c>
      <c r="H193" s="42">
        <f t="shared" si="20"/>
        <v>48.07428278688525</v>
      </c>
    </row>
    <row r="194" spans="1:8" ht="12.75" customHeight="1">
      <c r="A194" s="1">
        <v>5005</v>
      </c>
      <c r="B194" s="10" t="s">
        <v>59</v>
      </c>
      <c r="C194" s="11">
        <v>7776</v>
      </c>
      <c r="D194" s="37">
        <v>700</v>
      </c>
      <c r="E194" s="37">
        <f t="shared" si="21"/>
        <v>90.02057613168725</v>
      </c>
      <c r="F194" s="11">
        <v>161235</v>
      </c>
      <c r="G194" s="37">
        <f t="shared" si="22"/>
        <v>230.3357142857143</v>
      </c>
      <c r="H194" s="42">
        <f t="shared" si="20"/>
        <v>20.734953703703702</v>
      </c>
    </row>
    <row r="195" spans="1:8" ht="12.75" customHeight="1">
      <c r="A195" s="1">
        <v>5108</v>
      </c>
      <c r="B195" s="10" t="s">
        <v>60</v>
      </c>
      <c r="C195" s="11">
        <v>4146</v>
      </c>
      <c r="D195" s="37">
        <v>462</v>
      </c>
      <c r="E195" s="37">
        <f t="shared" si="21"/>
        <v>111.4327062228654</v>
      </c>
      <c r="F195" s="11">
        <v>139244</v>
      </c>
      <c r="G195" s="37">
        <f t="shared" si="22"/>
        <v>301.3939393939394</v>
      </c>
      <c r="H195" s="42">
        <f t="shared" si="20"/>
        <v>33.58514230583695</v>
      </c>
    </row>
    <row r="196" spans="1:8" ht="12.75" customHeight="1">
      <c r="A196" s="1">
        <v>5110</v>
      </c>
      <c r="B196" s="10" t="s">
        <v>63</v>
      </c>
      <c r="C196" s="11">
        <v>37</v>
      </c>
      <c r="D196" s="37" t="s">
        <v>232</v>
      </c>
      <c r="E196" s="37" t="s">
        <v>232</v>
      </c>
      <c r="F196" s="37" t="s">
        <v>232</v>
      </c>
      <c r="G196" s="37" t="s">
        <v>232</v>
      </c>
      <c r="H196" s="37" t="s">
        <v>232</v>
      </c>
    </row>
    <row r="197" spans="1:8" ht="12.75" customHeight="1">
      <c r="A197" s="1">
        <v>5113</v>
      </c>
      <c r="B197" s="10" t="s">
        <v>67</v>
      </c>
      <c r="C197" s="11">
        <v>14719</v>
      </c>
      <c r="D197" s="37">
        <v>555.6</v>
      </c>
      <c r="E197" s="37">
        <f t="shared" si="21"/>
        <v>37.74712956043209</v>
      </c>
      <c r="F197" s="11">
        <v>190000</v>
      </c>
      <c r="G197" s="37">
        <f t="shared" si="22"/>
        <v>341.9726421886249</v>
      </c>
      <c r="H197" s="42">
        <f t="shared" si="20"/>
        <v>12.90848563081731</v>
      </c>
    </row>
    <row r="198" spans="1:8" ht="12.75" customHeight="1">
      <c r="A198" s="1">
        <v>5115</v>
      </c>
      <c r="B198" s="10" t="s">
        <v>68</v>
      </c>
      <c r="C198" s="11">
        <v>6271</v>
      </c>
      <c r="D198" s="37">
        <v>761.3</v>
      </c>
      <c r="E198" s="37">
        <f t="shared" si="21"/>
        <v>121.40009567852017</v>
      </c>
      <c r="F198" s="11">
        <v>169268</v>
      </c>
      <c r="G198" s="37">
        <f t="shared" si="22"/>
        <v>222.34073295678445</v>
      </c>
      <c r="H198" s="42">
        <f t="shared" si="20"/>
        <v>26.992186254185935</v>
      </c>
    </row>
    <row r="199" spans="1:8" s="17" customFormat="1" ht="12.75" customHeight="1">
      <c r="A199" s="17">
        <v>5117</v>
      </c>
      <c r="B199" s="14" t="s">
        <v>77</v>
      </c>
      <c r="C199" s="15">
        <v>196</v>
      </c>
      <c r="D199" s="38">
        <v>10</v>
      </c>
      <c r="E199" s="38">
        <f t="shared" si="21"/>
        <v>51.02040816326531</v>
      </c>
      <c r="F199" s="15" t="s">
        <v>232</v>
      </c>
      <c r="G199" s="15" t="s">
        <v>232</v>
      </c>
      <c r="H199" s="15" t="s">
        <v>232</v>
      </c>
    </row>
    <row r="200" spans="1:8" ht="12.75" customHeight="1">
      <c r="A200" s="1">
        <v>5118</v>
      </c>
      <c r="B200" s="10" t="s">
        <v>79</v>
      </c>
      <c r="C200" s="11">
        <v>6684</v>
      </c>
      <c r="D200" s="37">
        <v>808.1</v>
      </c>
      <c r="E200" s="37">
        <f t="shared" si="21"/>
        <v>120.90065828845003</v>
      </c>
      <c r="F200" s="11">
        <v>220245</v>
      </c>
      <c r="G200" s="37">
        <f t="shared" si="22"/>
        <v>272.54671451553025</v>
      </c>
      <c r="H200" s="42">
        <f t="shared" si="20"/>
        <v>32.95107719928187</v>
      </c>
    </row>
    <row r="201" spans="1:8" ht="12.75" customHeight="1">
      <c r="A201" s="1">
        <v>5120</v>
      </c>
      <c r="B201" s="10" t="s">
        <v>84</v>
      </c>
      <c r="C201" s="11">
        <v>2812</v>
      </c>
      <c r="D201" s="37">
        <v>215.8</v>
      </c>
      <c r="E201" s="37">
        <f t="shared" si="21"/>
        <v>76.7425320056899</v>
      </c>
      <c r="F201" s="11">
        <v>50474</v>
      </c>
      <c r="G201" s="37">
        <f t="shared" si="22"/>
        <v>233.89249304911954</v>
      </c>
      <c r="H201" s="42">
        <f t="shared" si="20"/>
        <v>17.94950213371266</v>
      </c>
    </row>
    <row r="202" spans="1:8" ht="12.75" customHeight="1">
      <c r="A202" s="1">
        <v>5121</v>
      </c>
      <c r="B202" s="10" t="s">
        <v>89</v>
      </c>
      <c r="C202" s="11">
        <v>819</v>
      </c>
      <c r="D202" s="37">
        <v>85.5</v>
      </c>
      <c r="E202" s="37">
        <f t="shared" si="21"/>
        <v>104.3956043956044</v>
      </c>
      <c r="F202" s="11">
        <v>11616</v>
      </c>
      <c r="G202" s="37">
        <f t="shared" si="22"/>
        <v>135.859649122807</v>
      </c>
      <c r="H202" s="42">
        <f t="shared" si="20"/>
        <v>14.183150183150182</v>
      </c>
    </row>
    <row r="203" spans="1:8" ht="12.75" customHeight="1">
      <c r="A203" s="1">
        <v>5016</v>
      </c>
      <c r="B203" s="10" t="s">
        <v>97</v>
      </c>
      <c r="C203" s="11">
        <v>119</v>
      </c>
      <c r="D203" s="37">
        <v>9.4</v>
      </c>
      <c r="E203" s="37">
        <f t="shared" si="21"/>
        <v>78.99159663865547</v>
      </c>
      <c r="F203" s="11">
        <v>398</v>
      </c>
      <c r="G203" s="37">
        <f t="shared" si="22"/>
        <v>42.34042553191489</v>
      </c>
      <c r="H203" s="42">
        <f t="shared" si="20"/>
        <v>3.3445378151260505</v>
      </c>
    </row>
    <row r="204" spans="1:8" ht="12.75" customHeight="1">
      <c r="A204" s="1">
        <v>5125</v>
      </c>
      <c r="B204" s="10" t="s">
        <v>98</v>
      </c>
      <c r="C204" s="11">
        <v>633</v>
      </c>
      <c r="D204" s="37">
        <v>98</v>
      </c>
      <c r="E204" s="37">
        <f t="shared" si="21"/>
        <v>154.81832543443917</v>
      </c>
      <c r="F204" s="11">
        <v>26146</v>
      </c>
      <c r="G204" s="37">
        <f t="shared" si="22"/>
        <v>266.7959183673469</v>
      </c>
      <c r="H204" s="42">
        <f t="shared" si="20"/>
        <v>41.304897314375985</v>
      </c>
    </row>
    <row r="205" spans="1:8" ht="12.75" customHeight="1">
      <c r="A205" s="1">
        <v>5131</v>
      </c>
      <c r="B205" s="10" t="s">
        <v>106</v>
      </c>
      <c r="C205" s="11">
        <v>2380</v>
      </c>
      <c r="D205" s="37">
        <v>256</v>
      </c>
      <c r="E205" s="37">
        <f t="shared" si="21"/>
        <v>107.56302521008404</v>
      </c>
      <c r="F205" s="11">
        <v>57801</v>
      </c>
      <c r="G205" s="37">
        <f t="shared" si="22"/>
        <v>225.78515625</v>
      </c>
      <c r="H205" s="42">
        <f t="shared" si="20"/>
        <v>24.286134453781514</v>
      </c>
    </row>
    <row r="206" spans="2:8" ht="12.75" customHeight="1">
      <c r="B206" s="10"/>
      <c r="C206" s="11"/>
      <c r="D206" s="37"/>
      <c r="E206" s="37"/>
      <c r="F206" s="11"/>
      <c r="G206" s="37"/>
      <c r="H206" s="42"/>
    </row>
    <row r="207" spans="2:8" ht="12.75" customHeight="1">
      <c r="B207" s="10"/>
      <c r="C207" s="11"/>
      <c r="D207" s="37"/>
      <c r="E207" s="37"/>
      <c r="F207" s="11"/>
      <c r="G207" s="37"/>
      <c r="H207" s="42"/>
    </row>
    <row r="208" spans="2:8" ht="12.75" customHeight="1">
      <c r="B208" s="4" t="s">
        <v>218</v>
      </c>
      <c r="C208" s="5"/>
      <c r="D208" s="6"/>
      <c r="E208" s="6"/>
      <c r="F208" s="32"/>
      <c r="G208" s="6"/>
      <c r="H208" s="6"/>
    </row>
    <row r="209" spans="2:8" s="3" customFormat="1" ht="12.75" customHeight="1">
      <c r="B209" s="8" t="s">
        <v>3</v>
      </c>
      <c r="C209" s="9">
        <v>27173</v>
      </c>
      <c r="D209" s="36">
        <v>1583.2</v>
      </c>
      <c r="E209" s="36">
        <f>D209*1000/C209</f>
        <v>58.26371766091341</v>
      </c>
      <c r="F209" s="9">
        <v>123293</v>
      </c>
      <c r="G209" s="36">
        <f>F209/D209</f>
        <v>77.87582112177867</v>
      </c>
      <c r="H209" s="41">
        <f>F209/C209</f>
        <v>4.537334854451109</v>
      </c>
    </row>
    <row r="210" spans="1:8" ht="12.75" customHeight="1">
      <c r="A210" s="1">
        <v>5048</v>
      </c>
      <c r="B210" s="10" t="s">
        <v>225</v>
      </c>
      <c r="C210" s="11">
        <v>1843</v>
      </c>
      <c r="D210" s="37">
        <v>66</v>
      </c>
      <c r="E210" s="37">
        <f aca="true" t="shared" si="23" ref="E210:E247">D210*1000/C210</f>
        <v>35.81117742810635</v>
      </c>
      <c r="F210" s="11">
        <v>4785</v>
      </c>
      <c r="G210" s="37">
        <f>F210/D210</f>
        <v>72.5</v>
      </c>
      <c r="H210" s="42">
        <f>F210/C210</f>
        <v>2.59631036353771</v>
      </c>
    </row>
    <row r="211" spans="1:8" ht="12.75" customHeight="1">
      <c r="A211" s="1">
        <v>5061</v>
      </c>
      <c r="B211" s="10" t="s">
        <v>120</v>
      </c>
      <c r="C211" s="11">
        <v>1591</v>
      </c>
      <c r="D211" s="37">
        <v>35</v>
      </c>
      <c r="E211" s="37">
        <f t="shared" si="23"/>
        <v>21.99874292897549</v>
      </c>
      <c r="F211" s="11">
        <v>500</v>
      </c>
      <c r="G211" s="37">
        <f>F211/D211</f>
        <v>14.285714285714286</v>
      </c>
      <c r="H211" s="42">
        <f>F211/C211</f>
        <v>0.3142677561282212</v>
      </c>
    </row>
    <row r="212" spans="1:8" ht="12.75" customHeight="1">
      <c r="A212" s="1">
        <v>5062</v>
      </c>
      <c r="B212" s="10" t="s">
        <v>121</v>
      </c>
      <c r="C212" s="11">
        <v>102</v>
      </c>
      <c r="D212" s="37" t="s">
        <v>232</v>
      </c>
      <c r="E212" s="37" t="s">
        <v>232</v>
      </c>
      <c r="F212" s="37" t="s">
        <v>232</v>
      </c>
      <c r="G212" s="37" t="s">
        <v>232</v>
      </c>
      <c r="H212" s="37" t="s">
        <v>232</v>
      </c>
    </row>
    <row r="213" spans="1:8" ht="12.75" customHeight="1">
      <c r="A213" s="1">
        <v>5031</v>
      </c>
      <c r="B213" s="10" t="s">
        <v>122</v>
      </c>
      <c r="C213" s="11">
        <v>485</v>
      </c>
      <c r="D213" s="37">
        <v>20</v>
      </c>
      <c r="E213" s="37">
        <f t="shared" si="23"/>
        <v>41.23711340206186</v>
      </c>
      <c r="F213" s="11" t="s">
        <v>232</v>
      </c>
      <c r="G213" s="11" t="s">
        <v>232</v>
      </c>
      <c r="H213" s="11" t="s">
        <v>232</v>
      </c>
    </row>
    <row r="214" spans="1:8" ht="12.75" customHeight="1">
      <c r="A214" s="1">
        <v>5063</v>
      </c>
      <c r="B214" s="10" t="s">
        <v>123</v>
      </c>
      <c r="C214" s="11">
        <v>70</v>
      </c>
      <c r="D214" s="37" t="s">
        <v>232</v>
      </c>
      <c r="E214" s="37" t="s">
        <v>232</v>
      </c>
      <c r="F214" s="11" t="s">
        <v>232</v>
      </c>
      <c r="G214" s="11" t="s">
        <v>232</v>
      </c>
      <c r="H214" s="11" t="s">
        <v>232</v>
      </c>
    </row>
    <row r="215" spans="1:8" ht="12.75" customHeight="1">
      <c r="A215" s="1">
        <v>5281</v>
      </c>
      <c r="B215" s="10" t="s">
        <v>124</v>
      </c>
      <c r="C215" s="11">
        <v>5924</v>
      </c>
      <c r="D215" s="37">
        <v>341.2</v>
      </c>
      <c r="E215" s="37">
        <f t="shared" si="23"/>
        <v>57.59621877110061</v>
      </c>
      <c r="F215" s="11">
        <v>60568</v>
      </c>
      <c r="G215" s="37">
        <f>F215/D215</f>
        <v>177.51465416178195</v>
      </c>
      <c r="H215" s="42">
        <f>F215/C215</f>
        <v>10.224172856178258</v>
      </c>
    </row>
    <row r="216" spans="1:8" ht="12.75" customHeight="1">
      <c r="A216" s="1">
        <v>5064</v>
      </c>
      <c r="B216" s="10" t="s">
        <v>125</v>
      </c>
      <c r="C216" s="11">
        <v>1050</v>
      </c>
      <c r="D216" s="37">
        <v>30</v>
      </c>
      <c r="E216" s="37">
        <f t="shared" si="23"/>
        <v>28.571428571428573</v>
      </c>
      <c r="F216" s="11">
        <v>4460</v>
      </c>
      <c r="G216" s="37">
        <f>F216/D216</f>
        <v>148.66666666666666</v>
      </c>
      <c r="H216" s="42">
        <f>F216/C216</f>
        <v>4.247619047619048</v>
      </c>
    </row>
    <row r="217" spans="1:8" ht="12.75" customHeight="1">
      <c r="A217" s="1">
        <v>5065</v>
      </c>
      <c r="B217" s="10" t="s">
        <v>126</v>
      </c>
      <c r="C217" s="11">
        <v>50</v>
      </c>
      <c r="D217" s="37" t="s">
        <v>232</v>
      </c>
      <c r="E217" s="37" t="s">
        <v>232</v>
      </c>
      <c r="F217" s="37" t="s">
        <v>232</v>
      </c>
      <c r="G217" s="37" t="s">
        <v>232</v>
      </c>
      <c r="H217" s="37" t="s">
        <v>232</v>
      </c>
    </row>
    <row r="218" spans="1:8" ht="12.75" customHeight="1">
      <c r="A218" s="1">
        <v>5066</v>
      </c>
      <c r="B218" s="10" t="s">
        <v>127</v>
      </c>
      <c r="C218" s="11">
        <v>36</v>
      </c>
      <c r="D218" s="37" t="s">
        <v>232</v>
      </c>
      <c r="E218" s="37" t="s">
        <v>232</v>
      </c>
      <c r="F218" s="37" t="s">
        <v>232</v>
      </c>
      <c r="G218" s="37" t="s">
        <v>232</v>
      </c>
      <c r="H218" s="37" t="s">
        <v>232</v>
      </c>
    </row>
    <row r="219" spans="1:8" ht="12.75" customHeight="1">
      <c r="A219" s="1">
        <v>5067</v>
      </c>
      <c r="B219" s="10" t="s">
        <v>128</v>
      </c>
      <c r="C219" s="11">
        <v>53</v>
      </c>
      <c r="D219" s="37" t="s">
        <v>232</v>
      </c>
      <c r="E219" s="37" t="s">
        <v>232</v>
      </c>
      <c r="F219" s="37" t="s">
        <v>232</v>
      </c>
      <c r="G219" s="37" t="s">
        <v>232</v>
      </c>
      <c r="H219" s="37" t="s">
        <v>232</v>
      </c>
    </row>
    <row r="220" spans="1:8" ht="12.75" customHeight="1">
      <c r="A220" s="1">
        <v>5032</v>
      </c>
      <c r="B220" s="10" t="s">
        <v>129</v>
      </c>
      <c r="C220" s="11">
        <v>71</v>
      </c>
      <c r="D220" s="37" t="s">
        <v>232</v>
      </c>
      <c r="E220" s="37" t="s">
        <v>232</v>
      </c>
      <c r="F220" s="37" t="s">
        <v>232</v>
      </c>
      <c r="G220" s="37" t="s">
        <v>232</v>
      </c>
      <c r="H220" s="37" t="s">
        <v>232</v>
      </c>
    </row>
    <row r="221" spans="1:8" ht="12.75" customHeight="1">
      <c r="A221" s="1">
        <v>5068</v>
      </c>
      <c r="B221" s="10" t="s">
        <v>130</v>
      </c>
      <c r="C221" s="11">
        <v>93</v>
      </c>
      <c r="D221" s="37" t="s">
        <v>232</v>
      </c>
      <c r="E221" s="37" t="s">
        <v>232</v>
      </c>
      <c r="F221" s="37" t="s">
        <v>232</v>
      </c>
      <c r="G221" s="37" t="s">
        <v>232</v>
      </c>
      <c r="H221" s="37" t="s">
        <v>232</v>
      </c>
    </row>
    <row r="222" spans="1:8" ht="12.75" customHeight="1">
      <c r="A222" s="1">
        <v>5069</v>
      </c>
      <c r="B222" s="10" t="s">
        <v>131</v>
      </c>
      <c r="C222" s="11">
        <v>372</v>
      </c>
      <c r="D222" s="37">
        <v>40</v>
      </c>
      <c r="E222" s="37">
        <f t="shared" si="23"/>
        <v>107.52688172043011</v>
      </c>
      <c r="F222" s="11" t="s">
        <v>232</v>
      </c>
      <c r="G222" s="11" t="s">
        <v>232</v>
      </c>
      <c r="H222" s="11" t="s">
        <v>232</v>
      </c>
    </row>
    <row r="223" spans="1:8" ht="12.75" customHeight="1">
      <c r="A223" s="1">
        <v>5070</v>
      </c>
      <c r="B223" s="10" t="s">
        <v>132</v>
      </c>
      <c r="C223" s="11">
        <v>381</v>
      </c>
      <c r="D223" s="37">
        <v>15</v>
      </c>
      <c r="E223" s="37">
        <f t="shared" si="23"/>
        <v>39.37007874015748</v>
      </c>
      <c r="F223" s="11" t="s">
        <v>232</v>
      </c>
      <c r="G223" s="11" t="s">
        <v>232</v>
      </c>
      <c r="H223" s="11" t="s">
        <v>232</v>
      </c>
    </row>
    <row r="224" spans="1:8" ht="12.75" customHeight="1">
      <c r="A224" s="1">
        <v>5282</v>
      </c>
      <c r="B224" s="10" t="s">
        <v>133</v>
      </c>
      <c r="C224" s="11">
        <v>2285</v>
      </c>
      <c r="D224" s="37">
        <v>281.5</v>
      </c>
      <c r="E224" s="37">
        <f t="shared" si="23"/>
        <v>123.19474835886214</v>
      </c>
      <c r="F224" s="11">
        <v>7144</v>
      </c>
      <c r="G224" s="37">
        <f>F224/D224</f>
        <v>25.378330373001777</v>
      </c>
      <c r="H224" s="42">
        <f>F224/C224</f>
        <v>3.126477024070022</v>
      </c>
    </row>
    <row r="225" spans="1:8" ht="12.75" customHeight="1">
      <c r="A225" s="1">
        <v>5283</v>
      </c>
      <c r="B225" s="10" t="s">
        <v>134</v>
      </c>
      <c r="C225" s="11">
        <v>585</v>
      </c>
      <c r="D225" s="37">
        <v>40</v>
      </c>
      <c r="E225" s="37">
        <f t="shared" si="23"/>
        <v>68.37606837606837</v>
      </c>
      <c r="F225" s="11" t="s">
        <v>232</v>
      </c>
      <c r="G225" s="11" t="s">
        <v>232</v>
      </c>
      <c r="H225" s="11" t="s">
        <v>232</v>
      </c>
    </row>
    <row r="226" spans="1:8" ht="12.75" customHeight="1">
      <c r="A226" s="1">
        <v>5071</v>
      </c>
      <c r="B226" s="10" t="s">
        <v>135</v>
      </c>
      <c r="C226" s="11">
        <v>159</v>
      </c>
      <c r="D226" s="37">
        <v>12</v>
      </c>
      <c r="E226" s="37">
        <f t="shared" si="23"/>
        <v>75.47169811320755</v>
      </c>
      <c r="F226" s="11">
        <v>1720</v>
      </c>
      <c r="G226" s="37">
        <f>F226/D226</f>
        <v>143.33333333333334</v>
      </c>
      <c r="H226" s="42">
        <f>F226/C226</f>
        <v>10.817610062893081</v>
      </c>
    </row>
    <row r="227" spans="1:8" ht="12.75" customHeight="1">
      <c r="A227" s="1">
        <v>5072</v>
      </c>
      <c r="B227" s="10" t="s">
        <v>136</v>
      </c>
      <c r="C227" s="11">
        <v>1573</v>
      </c>
      <c r="D227" s="37">
        <v>50</v>
      </c>
      <c r="E227" s="37">
        <f t="shared" si="23"/>
        <v>31.78639542275906</v>
      </c>
      <c r="F227" s="11">
        <v>7829</v>
      </c>
      <c r="G227" s="37">
        <f>F227/D227</f>
        <v>156.58</v>
      </c>
      <c r="H227" s="42">
        <f>F227/C227</f>
        <v>4.9771137952956135</v>
      </c>
    </row>
    <row r="228" spans="1:8" ht="12.75" customHeight="1">
      <c r="A228" s="1">
        <v>5036</v>
      </c>
      <c r="B228" s="10" t="s">
        <v>137</v>
      </c>
      <c r="C228" s="11">
        <v>36</v>
      </c>
      <c r="D228" s="37" t="s">
        <v>232</v>
      </c>
      <c r="E228" s="37" t="s">
        <v>232</v>
      </c>
      <c r="F228" s="37" t="s">
        <v>232</v>
      </c>
      <c r="G228" s="37" t="s">
        <v>232</v>
      </c>
      <c r="H228" s="37" t="s">
        <v>232</v>
      </c>
    </row>
    <row r="229" spans="1:8" ht="12.75" customHeight="1">
      <c r="A229" s="1">
        <v>5073</v>
      </c>
      <c r="B229" s="10" t="s">
        <v>138</v>
      </c>
      <c r="C229" s="11">
        <v>924</v>
      </c>
      <c r="D229" s="37">
        <v>47</v>
      </c>
      <c r="E229" s="37">
        <f t="shared" si="23"/>
        <v>50.865800865800864</v>
      </c>
      <c r="F229" s="11">
        <v>3152</v>
      </c>
      <c r="G229" s="37">
        <f>F229/D229</f>
        <v>67.06382978723404</v>
      </c>
      <c r="H229" s="42">
        <f>F229/C229</f>
        <v>3.411255411255411</v>
      </c>
    </row>
    <row r="230" spans="1:8" ht="12.75" customHeight="1">
      <c r="A230" s="1">
        <v>5284</v>
      </c>
      <c r="B230" s="10" t="s">
        <v>139</v>
      </c>
      <c r="C230" s="11">
        <v>533</v>
      </c>
      <c r="D230" s="37">
        <v>54.8</v>
      </c>
      <c r="E230" s="37">
        <f t="shared" si="23"/>
        <v>102.81425891181989</v>
      </c>
      <c r="F230" s="11">
        <v>5612</v>
      </c>
      <c r="G230" s="37">
        <f>F230/D230</f>
        <v>102.4087591240876</v>
      </c>
      <c r="H230" s="42">
        <f>F230/C230</f>
        <v>10.529080675422138</v>
      </c>
    </row>
    <row r="231" spans="1:8" ht="12.75" customHeight="1">
      <c r="A231" s="1">
        <v>5285</v>
      </c>
      <c r="B231" s="10" t="s">
        <v>140</v>
      </c>
      <c r="C231" s="11">
        <v>1514</v>
      </c>
      <c r="D231" s="37">
        <v>200</v>
      </c>
      <c r="E231" s="37">
        <f t="shared" si="23"/>
        <v>132.1003963011889</v>
      </c>
      <c r="F231" s="11" t="s">
        <v>232</v>
      </c>
      <c r="G231" s="11" t="s">
        <v>232</v>
      </c>
      <c r="H231" s="11" t="s">
        <v>232</v>
      </c>
    </row>
    <row r="232" spans="1:8" ht="12.75" customHeight="1">
      <c r="A232" s="1">
        <v>5040</v>
      </c>
      <c r="B232" s="10" t="s">
        <v>141</v>
      </c>
      <c r="C232" s="11">
        <v>324</v>
      </c>
      <c r="D232" s="37" t="s">
        <v>232</v>
      </c>
      <c r="E232" s="37" t="s">
        <v>232</v>
      </c>
      <c r="F232" s="37" t="s">
        <v>232</v>
      </c>
      <c r="G232" s="37" t="s">
        <v>232</v>
      </c>
      <c r="H232" s="37" t="s">
        <v>232</v>
      </c>
    </row>
    <row r="233" spans="1:8" s="3" customFormat="1" ht="12.75" customHeight="1">
      <c r="A233" s="28">
        <v>5074</v>
      </c>
      <c r="B233" s="10" t="s">
        <v>142</v>
      </c>
      <c r="C233" s="11">
        <v>436</v>
      </c>
      <c r="D233" s="37">
        <v>2</v>
      </c>
      <c r="E233" s="37">
        <f t="shared" si="23"/>
        <v>4.587155963302752</v>
      </c>
      <c r="F233" s="11">
        <v>1200</v>
      </c>
      <c r="G233" s="37">
        <f>F233/D233</f>
        <v>600</v>
      </c>
      <c r="H233" s="42">
        <f>F233/C233</f>
        <v>2.7522935779816513</v>
      </c>
    </row>
    <row r="234" spans="1:8" ht="12.75" customHeight="1">
      <c r="A234" s="28">
        <v>5041</v>
      </c>
      <c r="B234" s="10" t="s">
        <v>143</v>
      </c>
      <c r="C234" s="11">
        <v>1220</v>
      </c>
      <c r="D234" s="37">
        <v>110</v>
      </c>
      <c r="E234" s="37">
        <f t="shared" si="23"/>
        <v>90.1639344262295</v>
      </c>
      <c r="F234" s="11">
        <v>6122</v>
      </c>
      <c r="G234" s="37">
        <f>F234/D234</f>
        <v>55.654545454545456</v>
      </c>
      <c r="H234" s="42">
        <f>F234/C234</f>
        <v>5.018032786885246</v>
      </c>
    </row>
    <row r="235" spans="1:8" ht="12.75" customHeight="1">
      <c r="A235" s="28">
        <v>5043</v>
      </c>
      <c r="B235" s="10" t="s">
        <v>144</v>
      </c>
      <c r="C235" s="11">
        <v>833</v>
      </c>
      <c r="D235" s="37">
        <v>40</v>
      </c>
      <c r="E235" s="37">
        <f t="shared" si="23"/>
        <v>48.019207683073226</v>
      </c>
      <c r="F235" s="11">
        <v>5299</v>
      </c>
      <c r="G235" s="37">
        <f>F235/D235</f>
        <v>132.475</v>
      </c>
      <c r="H235" s="42">
        <f>F235/C235</f>
        <v>6.361344537815126</v>
      </c>
    </row>
    <row r="236" spans="1:8" ht="12.75" customHeight="1">
      <c r="A236" s="28">
        <v>5075</v>
      </c>
      <c r="B236" s="10" t="s">
        <v>145</v>
      </c>
      <c r="C236" s="11">
        <v>108</v>
      </c>
      <c r="D236" s="37" t="s">
        <v>232</v>
      </c>
      <c r="E236" s="37" t="s">
        <v>232</v>
      </c>
      <c r="F236" s="37" t="s">
        <v>232</v>
      </c>
      <c r="G236" s="37" t="s">
        <v>232</v>
      </c>
      <c r="H236" s="37" t="s">
        <v>232</v>
      </c>
    </row>
    <row r="237" spans="1:8" ht="12.75" customHeight="1">
      <c r="A237" s="28">
        <v>5286</v>
      </c>
      <c r="B237" s="10" t="s">
        <v>146</v>
      </c>
      <c r="C237" s="11">
        <v>981</v>
      </c>
      <c r="D237" s="37">
        <v>50</v>
      </c>
      <c r="E237" s="37">
        <f t="shared" si="23"/>
        <v>50.9683995922528</v>
      </c>
      <c r="F237" s="11">
        <v>2464</v>
      </c>
      <c r="G237" s="37">
        <f>F237/D237</f>
        <v>49.28</v>
      </c>
      <c r="H237" s="42">
        <f>F237/C237</f>
        <v>2.511722731906218</v>
      </c>
    </row>
    <row r="238" spans="1:8" ht="12.75" customHeight="1">
      <c r="A238" s="28">
        <v>5076</v>
      </c>
      <c r="B238" s="10" t="s">
        <v>147</v>
      </c>
      <c r="C238" s="11">
        <v>354</v>
      </c>
      <c r="D238" s="37">
        <v>19.7</v>
      </c>
      <c r="E238" s="37">
        <f t="shared" si="23"/>
        <v>55.64971751412429</v>
      </c>
      <c r="F238" s="11">
        <v>4438</v>
      </c>
      <c r="G238" s="37">
        <f>F238/D238</f>
        <v>225.2791878172589</v>
      </c>
      <c r="H238" s="42">
        <f>F238/C238</f>
        <v>12.536723163841808</v>
      </c>
    </row>
    <row r="239" spans="1:8" ht="12.75" customHeight="1">
      <c r="A239" s="28">
        <v>5077</v>
      </c>
      <c r="B239" s="10" t="s">
        <v>148</v>
      </c>
      <c r="C239" s="11">
        <v>1026</v>
      </c>
      <c r="D239" s="37">
        <v>40</v>
      </c>
      <c r="E239" s="37">
        <f t="shared" si="23"/>
        <v>38.98635477582846</v>
      </c>
      <c r="F239" s="11" t="s">
        <v>232</v>
      </c>
      <c r="G239" s="11" t="s">
        <v>232</v>
      </c>
      <c r="H239" s="11" t="s">
        <v>232</v>
      </c>
    </row>
    <row r="240" spans="1:8" ht="12.75" customHeight="1">
      <c r="A240" s="28">
        <v>5078</v>
      </c>
      <c r="B240" s="10" t="s">
        <v>149</v>
      </c>
      <c r="C240" s="11">
        <v>398</v>
      </c>
      <c r="D240" s="37">
        <v>10</v>
      </c>
      <c r="E240" s="37">
        <f t="shared" si="23"/>
        <v>25.12562814070352</v>
      </c>
      <c r="F240" s="11">
        <v>5000</v>
      </c>
      <c r="G240" s="37">
        <f>F240/D240</f>
        <v>500</v>
      </c>
      <c r="H240" s="42">
        <f>F240/C240</f>
        <v>12.56281407035176</v>
      </c>
    </row>
    <row r="241" spans="1:8" ht="12.75" customHeight="1">
      <c r="A241" s="28">
        <v>5079</v>
      </c>
      <c r="B241" s="10" t="s">
        <v>150</v>
      </c>
      <c r="C241" s="11">
        <v>1025</v>
      </c>
      <c r="D241" s="37">
        <v>50</v>
      </c>
      <c r="E241" s="37">
        <f t="shared" si="23"/>
        <v>48.78048780487805</v>
      </c>
      <c r="F241" s="11">
        <v>3000</v>
      </c>
      <c r="G241" s="37">
        <f>F241/D241</f>
        <v>60</v>
      </c>
      <c r="H241" s="42">
        <f>F241/C241</f>
        <v>2.926829268292683</v>
      </c>
    </row>
    <row r="242" spans="1:8" s="3" customFormat="1" ht="12.75" customHeight="1">
      <c r="A242" s="28">
        <v>5080</v>
      </c>
      <c r="B242" s="10" t="s">
        <v>151</v>
      </c>
      <c r="C242" s="11">
        <v>58</v>
      </c>
      <c r="D242" s="37" t="s">
        <v>232</v>
      </c>
      <c r="E242" s="37" t="s">
        <v>232</v>
      </c>
      <c r="F242" s="37" t="s">
        <v>232</v>
      </c>
      <c r="G242" s="37" t="s">
        <v>232</v>
      </c>
      <c r="H242" s="37" t="s">
        <v>232</v>
      </c>
    </row>
    <row r="243" spans="1:8" ht="12.75" customHeight="1">
      <c r="A243" s="1">
        <v>5046</v>
      </c>
      <c r="B243" s="10" t="s">
        <v>152</v>
      </c>
      <c r="C243" s="11">
        <v>332</v>
      </c>
      <c r="D243" s="37">
        <v>20</v>
      </c>
      <c r="E243" s="37">
        <f t="shared" si="23"/>
        <v>60.24096385542169</v>
      </c>
      <c r="F243" s="11" t="s">
        <v>232</v>
      </c>
      <c r="G243" s="11" t="s">
        <v>232</v>
      </c>
      <c r="H243" s="11" t="s">
        <v>232</v>
      </c>
    </row>
    <row r="244" spans="1:8" ht="12.75" customHeight="1">
      <c r="A244" s="1">
        <v>5081</v>
      </c>
      <c r="B244" s="10" t="s">
        <v>153</v>
      </c>
      <c r="C244" s="11">
        <v>71</v>
      </c>
      <c r="D244" s="37" t="s">
        <v>232</v>
      </c>
      <c r="E244" s="37" t="s">
        <v>232</v>
      </c>
      <c r="F244" s="37" t="s">
        <v>232</v>
      </c>
      <c r="G244" s="37" t="s">
        <v>232</v>
      </c>
      <c r="H244" s="37" t="s">
        <v>232</v>
      </c>
    </row>
    <row r="245" spans="1:8" ht="12.75" customHeight="1">
      <c r="A245" s="1">
        <v>5047</v>
      </c>
      <c r="B245" s="10" t="s">
        <v>154</v>
      </c>
      <c r="C245" s="11">
        <v>277</v>
      </c>
      <c r="D245" s="37">
        <v>9</v>
      </c>
      <c r="E245" s="37">
        <f t="shared" si="23"/>
        <v>32.49097472924188</v>
      </c>
      <c r="F245" s="11" t="s">
        <v>232</v>
      </c>
      <c r="G245" s="11" t="s">
        <v>232</v>
      </c>
      <c r="H245" s="11" t="s">
        <v>232</v>
      </c>
    </row>
    <row r="246" spans="2:8" ht="12.75" customHeight="1">
      <c r="B246" s="10"/>
      <c r="C246" s="11"/>
      <c r="D246" s="37"/>
      <c r="E246" s="37"/>
      <c r="F246" s="11"/>
      <c r="G246" s="37"/>
      <c r="H246" s="42"/>
    </row>
    <row r="247" spans="1:8" ht="12.75" customHeight="1">
      <c r="A247" s="29"/>
      <c r="B247" s="43" t="s">
        <v>219</v>
      </c>
      <c r="C247" s="44">
        <v>319379</v>
      </c>
      <c r="D247" s="45">
        <v>28774.6</v>
      </c>
      <c r="E247" s="45">
        <f t="shared" si="23"/>
        <v>90.0954665147051</v>
      </c>
      <c r="F247" s="44">
        <v>4442695</v>
      </c>
      <c r="G247" s="45">
        <f>F247/D247</f>
        <v>154.3964121134612</v>
      </c>
      <c r="H247" s="45">
        <f>F247/C247</f>
        <v>13.91041677755895</v>
      </c>
    </row>
    <row r="249" ht="12.75" customHeight="1">
      <c r="B249" s="1" t="s">
        <v>238</v>
      </c>
    </row>
    <row r="250" ht="12.75" customHeight="1">
      <c r="B250" s="1" t="s">
        <v>239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2005-11-25T14:33:35Z</cp:lastPrinted>
  <dcterms:created xsi:type="dcterms:W3CDTF">2004-02-11T16:13:46Z</dcterms:created>
  <dcterms:modified xsi:type="dcterms:W3CDTF">2005-12-20T10:17:16Z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1970714839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