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45" tabRatio="237" activeTab="0"/>
  </bookViews>
  <sheets>
    <sheet name="Tabella " sheetId="1" r:id="rId1"/>
  </sheets>
  <definedNames/>
  <calcPr fullCalcOnLoad="1"/>
</workbook>
</file>

<file path=xl/sharedStrings.xml><?xml version="1.0" encoding="utf-8"?>
<sst xmlns="http://schemas.openxmlformats.org/spreadsheetml/2006/main" count="296" uniqueCount="240">
  <si>
    <t>Consorzio raccolta rifiuti Alta Valle di Muggio</t>
  </si>
  <si>
    <t>Consorzio raccolta rifiuti Bellinzona Sud</t>
  </si>
  <si>
    <t>Consorzio raccolta rifiuti Bellinzona Nord</t>
  </si>
  <si>
    <t>Consorzio nettezza urbana Biasca e Valli</t>
  </si>
  <si>
    <t>Consorzio raccolta rifiuti Alto e Medio Malcantone</t>
  </si>
  <si>
    <t>Consorzio raccolta rifiuti Valcolla</t>
  </si>
  <si>
    <t>Consorzio raccolta rifiuti Rivera e dintorni</t>
  </si>
  <si>
    <t>Consorzio raccolta rifiuti Terre di Pedemonte</t>
  </si>
  <si>
    <t>Consorzio raccolta rifiuti Valle Maggia</t>
  </si>
  <si>
    <t>Consorzio raccolta rifiuti Valle Verzasca</t>
  </si>
  <si>
    <t>Servizio intercomunale raccolta rifiuti Gambarogno</t>
  </si>
  <si>
    <t>Bruzella</t>
  </si>
  <si>
    <t>Cabbio</t>
  </si>
  <si>
    <t>Muggio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</si>
  <si>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</si>
  <si>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</si>
  <si>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</si>
  <si>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</si>
  <si>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</si>
  <si>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</si>
  <si>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</si>
  <si>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</si>
  <si>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</si>
  <si>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</si>
  <si>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</si>
  <si>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</si>
  <si>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Agno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</si>
  <si>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</si>
  <si>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</si>
  <si>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</si>
  <si>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</si>
  <si>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</si>
  <si>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</si>
  <si>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</si>
  <si>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</si>
  <si>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</si>
  <si>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</si>
  <si>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</si>
  <si>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</si>
  <si>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Brione Sopra Minusio</t>
  </si>
  <si>
    <t>Brissago</t>
  </si>
  <si>
    <t>Brusino Arsizio</t>
  </si>
  <si>
    <t>Cademario</t>
  </si>
  <si>
    <t>Cadempino</t>
  </si>
  <si>
    <t>Cadro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</si>
  <si>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</si>
  <si>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</si>
  <si>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</si>
  <si>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</si>
  <si>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</si>
  <si>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</si>
  <si>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</si>
  <si>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</si>
  <si>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</si>
  <si>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Coldrerio</t>
  </si>
  <si>
    <t>Comano</t>
  </si>
  <si>
    <t>Croglio</t>
  </si>
  <si>
    <t>Cureglia</t>
  </si>
  <si>
    <t>Genestrerio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</si>
  <si>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</si>
  <si>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</si>
  <si>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</si>
  <si>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</si>
  <si>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</si>
  <si>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</si>
  <si>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</si>
  <si>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</si>
  <si>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</si>
  <si>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</si>
  <si>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</si>
  <si>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</si>
  <si>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</si>
  <si>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</si>
  <si>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</si>
  <si>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</si>
  <si>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</si>
  <si>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</si>
  <si>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</si>
  <si>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</si>
  <si>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</si>
  <si>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</si>
  <si>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</si>
  <si>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</si>
  <si>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</si>
  <si>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</si>
  <si>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</si>
  <si>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</si>
  <si>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</si>
  <si>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</si>
  <si>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</si>
  <si>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Paradiso</t>
  </si>
  <si>
    <t>Ponte Capriasca</t>
  </si>
  <si>
    <t>Ponte Tresa</t>
  </si>
  <si>
    <t>Porza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</si>
  <si>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</si>
  <si>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</si>
  <si>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</si>
  <si>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</si>
  <si>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</si>
  <si>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</si>
  <si>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</si>
  <si>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Savosa</t>
  </si>
  <si>
    <t>Sessa</t>
  </si>
  <si>
    <t>Sonvico</t>
  </si>
  <si>
    <t>Sorengo</t>
  </si>
  <si>
    <t>Stabio</t>
  </si>
  <si>
    <t>Tenero-Contra</t>
  </si>
  <si>
    <t>Torricella-Taverne</t>
  </si>
  <si>
    <t>Tremona</t>
  </si>
  <si>
    <t>Vacallo</t>
  </si>
  <si>
    <t>Vernate</t>
  </si>
  <si>
    <t>Vezia</t>
  </si>
  <si>
    <t>Vico Morcote</t>
  </si>
  <si>
    <t>Villa Luganese</t>
  </si>
  <si>
    <t>Arbedo-Castione</t>
  </si>
  <si>
    <t>Gnosca</t>
  </si>
  <si>
    <t>Gorduno</t>
  </si>
  <si>
    <t>Lumino</t>
  </si>
  <si>
    <t>Moleno</t>
  </si>
  <si>
    <t>Preonzo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</si>
  <si>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</si>
  <si>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</si>
  <si>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</si>
  <si>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</si>
  <si>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</si>
  <si>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</si>
  <si>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</si>
  <si>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</si>
  <si>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</si>
  <si>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</si>
  <si>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Cavagnago</t>
  </si>
  <si>
    <t>Chiggiogna</t>
  </si>
  <si>
    <t>Chironico</t>
  </si>
  <si>
    <t>Claro</t>
  </si>
  <si>
    <t>Cresciano</t>
  </si>
  <si>
    <t>Dalpe</t>
  </si>
  <si>
    <t>Faido</t>
  </si>
  <si>
    <t>Ghirone</t>
  </si>
  <si>
    <t>Giornico</t>
  </si>
  <si>
    <t>Iragna</t>
  </si>
  <si>
    <t>Lodrino</t>
  </si>
  <si>
    <t>Ludiano</t>
  </si>
  <si>
    <t>Mairengo</t>
  </si>
  <si>
    <t>Malvaglia</t>
  </si>
  <si>
    <t>Olivone</t>
  </si>
  <si>
    <t>Osco</t>
  </si>
  <si>
    <t>Osogna</t>
  </si>
  <si>
    <t>Personico</t>
  </si>
  <si>
    <t>Pollegio</t>
  </si>
  <si>
    <t>Prato (Leventina)</t>
  </si>
  <si>
    <t>Quinto</t>
  </si>
  <si>
    <t>Rossura</t>
  </si>
  <si>
    <t>Semione</t>
  </si>
  <si>
    <t>Sobrio</t>
  </si>
  <si>
    <t>Torre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</si>
  <si>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</si>
  <si>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</si>
  <si>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</si>
  <si>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</si>
  <si>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</si>
  <si>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</si>
  <si>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</si>
  <si>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</si>
  <si>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</si>
  <si>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Bogno</t>
  </si>
  <si>
    <t>Certara</t>
  </si>
  <si>
    <t>Cimadera</t>
  </si>
  <si>
    <t>Valcolla</t>
  </si>
  <si>
    <t>Bironico</t>
  </si>
  <si>
    <t>Camignolo</t>
  </si>
  <si>
    <t>Isone</t>
  </si>
  <si>
    <t>Medeglia</t>
  </si>
  <si>
    <t>Mezzovico-Vira</t>
  </si>
  <si>
    <t>Rivera</t>
  </si>
  <si>
    <t>Sigirino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</si>
  <si>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</si>
  <si>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</si>
  <si>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</si>
  <si>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</si>
  <si>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</si>
  <si>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</si>
  <si>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</si>
  <si>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</si>
  <si>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</si>
  <si>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</si>
  <si>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</si>
  <si>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Avegno</t>
  </si>
  <si>
    <t>Bignasco</t>
  </si>
  <si>
    <t>Bosco/Gurin</t>
  </si>
  <si>
    <t>Campo (Vallemaggia)</t>
  </si>
  <si>
    <t>Cavergno</t>
  </si>
  <si>
    <t>Cerentino</t>
  </si>
  <si>
    <t>Cevio</t>
  </si>
  <si>
    <t>Gordevio</t>
  </si>
  <si>
    <t>Linescio</t>
  </si>
  <si>
    <t>Maggia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</si>
  <si>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</si>
  <si>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</si>
  <si>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</si>
  <si>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</si>
  <si>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</si>
  <si>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</si>
  <si>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</si>
  <si>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</si>
  <si>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</si>
  <si>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</si>
  <si>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</si>
  <si>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</si>
  <si>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</si>
  <si>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</si>
  <si>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>Tonn.</t>
  </si>
  <si>
    <t xml:space="preserve">Popolazione </t>
  </si>
  <si>
    <t>Kg/ab.</t>
  </si>
  <si>
    <t xml:space="preserve">    Quantità</t>
  </si>
  <si>
    <t>COMUNI ESR</t>
  </si>
  <si>
    <t>Comuni ESR con la raccolta in proprio</t>
  </si>
  <si>
    <t>COMUNI CIR</t>
  </si>
  <si>
    <t>Comuni CIR con la raccolta in proprio</t>
  </si>
  <si>
    <t>COMUNI CNU</t>
  </si>
  <si>
    <t>TI</t>
  </si>
  <si>
    <t>…</t>
  </si>
  <si>
    <t>residente</t>
  </si>
  <si>
    <t>Capriasca</t>
  </si>
  <si>
    <t>Collina d'Oro</t>
  </si>
  <si>
    <t>Lavizzara</t>
  </si>
  <si>
    <t>Acquarossa</t>
  </si>
  <si>
    <t>No. UFS</t>
  </si>
  <si>
    <t>CostI</t>
  </si>
  <si>
    <t>Fr.</t>
  </si>
  <si>
    <t>Fr./tonn.</t>
  </si>
  <si>
    <t>Fr./ab.</t>
  </si>
  <si>
    <t>VETRO</t>
  </si>
  <si>
    <t>...</t>
  </si>
  <si>
    <t>Comprensorio/Consorzio/Comune</t>
  </si>
  <si>
    <t>Tabella 7 - Quantitativi e costi di raccolta e smaltimento del vetro nel 2004</t>
  </si>
  <si>
    <t>Bidogno*</t>
  </si>
  <si>
    <t>Corticiasca*</t>
  </si>
  <si>
    <t>Lugaggia*</t>
  </si>
  <si>
    <t>* I Comuni di Bidogno, Corticiasca e Lugaggia fanno capo al Comune di Capriasca</t>
  </si>
  <si>
    <t>per i vari servizi di raccolta e gestione dei rifiuti urbani (convenzione intercomunale)</t>
  </si>
</sst>
</file>

<file path=xl/styles.xml><?xml version="1.0" encoding="utf-8"?>
<styleSheet xmlns="http://schemas.openxmlformats.org/spreadsheetml/2006/main">
  <numFmts count="2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  <numFmt numFmtId="182" formatCode="#,##0.0"/>
    <numFmt numFmtId="183" formatCode="#,##0.000"/>
  </numFmts>
  <fonts count="13"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MS Sans Serif"/>
      <family val="0"/>
    </font>
    <font>
      <sz val="9"/>
      <color indexed="8"/>
      <name val="Arial"/>
      <family val="0"/>
    </font>
    <font>
      <b/>
      <sz val="9"/>
      <color indexed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name val="MS Sans Serif"/>
      <family val="0"/>
    </font>
    <font>
      <sz val="9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2" borderId="0" xfId="20" applyNumberFormat="1" applyFont="1" applyFill="1" applyBorder="1" applyAlignment="1" applyProtection="1">
      <alignment/>
      <protection/>
    </xf>
    <xf numFmtId="3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182" fontId="4" fillId="2" borderId="0" xfId="20" applyNumberFormat="1" applyFont="1" applyFill="1" applyBorder="1">
      <alignment/>
      <protection/>
    </xf>
    <xf numFmtId="0" fontId="5" fillId="2" borderId="0" xfId="20" applyFont="1" applyFill="1" applyBorder="1">
      <alignment/>
      <protection/>
    </xf>
    <xf numFmtId="0" fontId="5" fillId="3" borderId="0" xfId="20" applyFont="1" applyFill="1" applyBorder="1">
      <alignment/>
      <protection/>
    </xf>
    <xf numFmtId="3" fontId="5" fillId="3" borderId="0" xfId="20" applyNumberFormat="1" applyFont="1" applyFill="1" applyBorder="1" applyAlignment="1">
      <alignment horizontal="left"/>
      <protection/>
    </xf>
    <xf numFmtId="3" fontId="5" fillId="3" borderId="0" xfId="20" applyNumberFormat="1" applyFont="1" applyFill="1" applyBorder="1">
      <alignment/>
      <protection/>
    </xf>
    <xf numFmtId="182" fontId="4" fillId="3" borderId="0" xfId="20" applyNumberFormat="1" applyFont="1" applyFill="1" applyBorder="1" applyAlignment="1">
      <alignment horizontal="right"/>
      <protection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3" fontId="4" fillId="3" borderId="0" xfId="20" applyNumberFormat="1" applyFont="1" applyFill="1" applyBorder="1" applyAlignment="1">
      <alignment horizontal="right"/>
      <protection/>
    </xf>
    <xf numFmtId="3" fontId="4" fillId="0" borderId="0" xfId="0" applyNumberFormat="1" applyFont="1" applyFill="1" applyBorder="1" applyAlignment="1">
      <alignment horizontal="right"/>
    </xf>
    <xf numFmtId="182" fontId="5" fillId="3" borderId="0" xfId="20" applyNumberFormat="1" applyFont="1" applyFill="1" applyBorder="1">
      <alignment/>
      <protection/>
    </xf>
    <xf numFmtId="182" fontId="5" fillId="3" borderId="0" xfId="20" applyNumberFormat="1" applyFont="1" applyFill="1" applyBorder="1" applyAlignment="1">
      <alignment horizontal="center"/>
      <protection/>
    </xf>
    <xf numFmtId="182" fontId="5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 horizontal="right" wrapText="1"/>
    </xf>
    <xf numFmtId="182" fontId="7" fillId="0" borderId="0" xfId="0" applyNumberFormat="1" applyFont="1" applyFill="1" applyBorder="1" applyAlignment="1">
      <alignment horizontal="right" wrapText="1"/>
    </xf>
    <xf numFmtId="182" fontId="4" fillId="0" borderId="0" xfId="0" applyNumberFormat="1" applyFont="1" applyFill="1" applyBorder="1" applyAlignment="1">
      <alignment horizontal="right" wrapText="1"/>
    </xf>
    <xf numFmtId="182" fontId="6" fillId="0" borderId="0" xfId="0" applyNumberFormat="1" applyFont="1" applyBorder="1" applyAlignment="1">
      <alignment/>
    </xf>
    <xf numFmtId="182" fontId="4" fillId="3" borderId="0" xfId="20" applyNumberFormat="1" applyFont="1" applyFill="1" applyBorder="1">
      <alignment/>
      <protection/>
    </xf>
    <xf numFmtId="182" fontId="3" fillId="0" borderId="0" xfId="0" applyNumberFormat="1" applyFont="1" applyFill="1" applyBorder="1" applyAlignment="1">
      <alignment horizontal="right" wrapText="1"/>
    </xf>
    <xf numFmtId="182" fontId="7" fillId="0" borderId="0" xfId="0" applyNumberFormat="1" applyFont="1" applyFill="1" applyBorder="1" applyAlignment="1">
      <alignment horizontal="right" wrapText="1"/>
    </xf>
    <xf numFmtId="0" fontId="3" fillId="4" borderId="0" xfId="0" applyFont="1" applyFill="1" applyBorder="1" applyAlignment="1">
      <alignment vertical="center" wrapText="1"/>
    </xf>
    <xf numFmtId="3" fontId="3" fillId="4" borderId="0" xfId="0" applyNumberFormat="1" applyFont="1" applyFill="1" applyBorder="1" applyAlignment="1">
      <alignment horizontal="right" vertical="center" wrapText="1"/>
    </xf>
    <xf numFmtId="182" fontId="3" fillId="4" borderId="0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/>
    </xf>
    <xf numFmtId="0" fontId="5" fillId="3" borderId="0" xfId="20" applyFont="1" applyFill="1" applyBorder="1" applyAlignment="1">
      <alignment horizontal="left"/>
      <protection/>
    </xf>
    <xf numFmtId="0" fontId="4" fillId="3" borderId="0" xfId="20" applyFont="1" applyFill="1" applyBorder="1">
      <alignment/>
      <protection/>
    </xf>
  </cellXfs>
  <cellStyles count="11">
    <cellStyle name="Normal" xfId="0"/>
    <cellStyle name="Hyperlink" xfId="15"/>
    <cellStyle name="Followed Hyperlink" xfId="16"/>
    <cellStyle name="Comma" xfId="17"/>
    <cellStyle name="Migliaia (0)_Rias_RSU_5" xfId="18"/>
    <cellStyle name="Comma [0]" xfId="19"/>
    <cellStyle name="Normale_Rias_RSU_5" xfId="20"/>
    <cellStyle name="Percent" xfId="21"/>
    <cellStyle name="Currency" xfId="22"/>
    <cellStyle name="Valuta (0)_Rias_RSU_5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5E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0"/>
  <sheetViews>
    <sheetView tabSelected="1" workbookViewId="0" topLeftCell="A1">
      <pane ySplit="6" topLeftCell="BM7" activePane="bottomLeft" state="frozen"/>
      <selection pane="topLeft" activeCell="A1" sqref="A1"/>
      <selection pane="bottomLeft" activeCell="F256" sqref="F256"/>
    </sheetView>
  </sheetViews>
  <sheetFormatPr defaultColWidth="9.140625" defaultRowHeight="12.75" customHeight="1"/>
  <cols>
    <col min="1" max="1" width="7.28125" style="1" customWidth="1"/>
    <col min="2" max="2" width="40.8515625" style="1" customWidth="1"/>
    <col min="3" max="3" width="12.57421875" style="2" customWidth="1"/>
    <col min="4" max="4" width="11.140625" style="39" customWidth="1"/>
    <col min="5" max="5" width="10.140625" style="39" customWidth="1"/>
    <col min="6" max="6" width="14.421875" style="2" customWidth="1"/>
    <col min="7" max="7" width="10.57421875" style="39" customWidth="1"/>
    <col min="8" max="8" width="10.7109375" style="39" customWidth="1"/>
    <col min="9" max="16384" width="9.140625" style="1" customWidth="1"/>
  </cols>
  <sheetData>
    <row r="1" spans="1:8" ht="12.75" customHeight="1">
      <c r="A1" s="18" t="s">
        <v>234</v>
      </c>
      <c r="B1" s="29"/>
      <c r="C1" s="19"/>
      <c r="D1" s="21"/>
      <c r="E1" s="21"/>
      <c r="F1" s="19"/>
      <c r="G1" s="21"/>
      <c r="H1" s="21"/>
    </row>
    <row r="2" spans="1:8" ht="12.75" customHeight="1">
      <c r="A2" s="20"/>
      <c r="B2" s="29"/>
      <c r="C2" s="19"/>
      <c r="D2" s="21"/>
      <c r="E2" s="21"/>
      <c r="F2" s="19"/>
      <c r="G2" s="21"/>
      <c r="H2" s="21"/>
    </row>
    <row r="3" spans="1:8" ht="12.75" customHeight="1">
      <c r="A3" s="22" t="s">
        <v>231</v>
      </c>
      <c r="B3" s="29"/>
      <c r="C3" s="19"/>
      <c r="D3" s="21"/>
      <c r="E3" s="21"/>
      <c r="F3" s="19"/>
      <c r="G3" s="21"/>
      <c r="H3" s="21"/>
    </row>
    <row r="4" spans="1:8" ht="12.75" customHeight="1">
      <c r="A4" s="30"/>
      <c r="B4" s="23"/>
      <c r="C4" s="24" t="s">
        <v>211</v>
      </c>
      <c r="D4" s="33" t="s">
        <v>213</v>
      </c>
      <c r="E4" s="40"/>
      <c r="F4" s="24" t="s">
        <v>227</v>
      </c>
      <c r="G4" s="47"/>
      <c r="H4" s="47"/>
    </row>
    <row r="5" spans="1:8" ht="12.75" customHeight="1">
      <c r="A5" s="30"/>
      <c r="B5" s="23"/>
      <c r="C5" s="24" t="s">
        <v>221</v>
      </c>
      <c r="D5" s="34"/>
      <c r="E5" s="34"/>
      <c r="F5" s="25"/>
      <c r="G5" s="33"/>
      <c r="H5" s="33"/>
    </row>
    <row r="6" spans="1:8" ht="12.75" customHeight="1">
      <c r="A6" s="46" t="s">
        <v>226</v>
      </c>
      <c r="B6" s="48" t="s">
        <v>233</v>
      </c>
      <c r="C6" s="25"/>
      <c r="D6" s="26" t="s">
        <v>210</v>
      </c>
      <c r="E6" s="26" t="s">
        <v>212</v>
      </c>
      <c r="F6" s="31" t="s">
        <v>228</v>
      </c>
      <c r="G6" s="26" t="s">
        <v>229</v>
      </c>
      <c r="H6" s="26" t="s">
        <v>230</v>
      </c>
    </row>
    <row r="7" spans="2:8" ht="12.75" customHeight="1">
      <c r="B7" s="4"/>
      <c r="C7" s="5"/>
      <c r="D7" s="6"/>
      <c r="E7" s="6"/>
      <c r="F7" s="32"/>
      <c r="G7" s="6"/>
      <c r="H7" s="6"/>
    </row>
    <row r="8" spans="2:8" s="3" customFormat="1" ht="12.75" customHeight="1">
      <c r="B8" s="4" t="s">
        <v>214</v>
      </c>
      <c r="C8" s="5">
        <v>181899</v>
      </c>
      <c r="D8" s="35">
        <v>7819.7</v>
      </c>
      <c r="E8" s="36">
        <f>D8*1000/C8</f>
        <v>42.98924128225004</v>
      </c>
      <c r="F8" s="5">
        <v>641968.99</v>
      </c>
      <c r="G8" s="36">
        <f>F8/D8</f>
        <v>82.0963707047585</v>
      </c>
      <c r="H8" s="41">
        <f>F8/C8</f>
        <v>3.5292606886239066</v>
      </c>
    </row>
    <row r="9" spans="2:8" ht="12.75" customHeight="1">
      <c r="B9" s="4"/>
      <c r="C9" s="5"/>
      <c r="D9" s="6"/>
      <c r="E9" s="6"/>
      <c r="F9" s="32"/>
      <c r="G9" s="6"/>
      <c r="H9" s="6"/>
    </row>
    <row r="10" spans="2:8" ht="12.75" customHeight="1">
      <c r="B10" s="8" t="s">
        <v>0</v>
      </c>
      <c r="C10" s="9">
        <v>587</v>
      </c>
      <c r="D10" s="36">
        <v>20.9</v>
      </c>
      <c r="E10" s="36">
        <f>D10*1000/C10</f>
        <v>35.604770017035776</v>
      </c>
      <c r="F10" s="9">
        <v>2371</v>
      </c>
      <c r="G10" s="36">
        <f>F10/D10</f>
        <v>113.44497607655504</v>
      </c>
      <c r="H10" s="41">
        <f>F10/C10</f>
        <v>4.039182282793867</v>
      </c>
    </row>
    <row r="11" spans="1:8" ht="12.75" customHeight="1">
      <c r="A11" s="1">
        <v>5244</v>
      </c>
      <c r="B11" s="10" t="s">
        <v>11</v>
      </c>
      <c r="C11" s="11">
        <v>185</v>
      </c>
      <c r="D11" s="37">
        <v>10.2</v>
      </c>
      <c r="E11" s="37">
        <f>D11*1000/C11</f>
        <v>55.13513513513514</v>
      </c>
      <c r="F11" s="11">
        <v>1471</v>
      </c>
      <c r="G11" s="37">
        <f>F11/D11</f>
        <v>144.2156862745098</v>
      </c>
      <c r="H11" s="42">
        <f>F11/C11</f>
        <v>7.951351351351351</v>
      </c>
    </row>
    <row r="12" spans="1:8" ht="12.75" customHeight="1">
      <c r="A12" s="1">
        <v>5245</v>
      </c>
      <c r="B12" s="10" t="s">
        <v>12</v>
      </c>
      <c r="C12" s="11">
        <v>194</v>
      </c>
      <c r="D12" s="37">
        <v>3.5</v>
      </c>
      <c r="E12" s="37">
        <f>D12*1000/C12</f>
        <v>18.04123711340206</v>
      </c>
      <c r="F12" s="11" t="s">
        <v>232</v>
      </c>
      <c r="G12" s="11" t="s">
        <v>232</v>
      </c>
      <c r="H12" s="11" t="s">
        <v>232</v>
      </c>
    </row>
    <row r="13" spans="1:8" ht="12.75" customHeight="1">
      <c r="A13" s="1">
        <v>5259</v>
      </c>
      <c r="B13" s="10" t="s">
        <v>13</v>
      </c>
      <c r="C13" s="11">
        <v>208</v>
      </c>
      <c r="D13" s="37">
        <v>7.2</v>
      </c>
      <c r="E13" s="37">
        <f>D13*1000/C13</f>
        <v>34.61538461538461</v>
      </c>
      <c r="F13" s="11">
        <v>900</v>
      </c>
      <c r="G13" s="37">
        <f>F13/D13</f>
        <v>125</v>
      </c>
      <c r="H13" s="42">
        <f>F13/C13</f>
        <v>4.326923076923077</v>
      </c>
    </row>
    <row r="14" spans="2:8" ht="12.75" customHeight="1">
      <c r="B14" s="10"/>
      <c r="C14" s="11"/>
      <c r="D14" s="37"/>
      <c r="E14" s="37"/>
      <c r="F14" s="11"/>
      <c r="G14" s="37"/>
      <c r="H14" s="42"/>
    </row>
    <row r="15" spans="2:8" ht="12.75" customHeight="1">
      <c r="B15" s="8" t="s">
        <v>4</v>
      </c>
      <c r="C15" s="9">
        <v>3607</v>
      </c>
      <c r="D15" s="36">
        <v>184.3</v>
      </c>
      <c r="E15" s="36">
        <f>D15*1000/C15</f>
        <v>51.095092874965346</v>
      </c>
      <c r="F15" s="9">
        <v>12505</v>
      </c>
      <c r="G15" s="36">
        <f>F15/D15</f>
        <v>67.85132935431362</v>
      </c>
      <c r="H15" s="41">
        <f aca="true" t="shared" si="0" ref="H15:H25">F15/C15</f>
        <v>3.4668699750485166</v>
      </c>
    </row>
    <row r="16" spans="1:8" ht="12.75" customHeight="1">
      <c r="A16" s="1">
        <v>5145</v>
      </c>
      <c r="B16" s="10" t="s">
        <v>29</v>
      </c>
      <c r="C16" s="11">
        <v>455</v>
      </c>
      <c r="D16" s="37">
        <v>18.9</v>
      </c>
      <c r="E16" s="37">
        <f>D16*1000/C16</f>
        <v>41.53846153846154</v>
      </c>
      <c r="F16" s="11">
        <v>1677</v>
      </c>
      <c r="G16" s="37">
        <f>F16/D16</f>
        <v>88.73015873015873</v>
      </c>
      <c r="H16" s="42">
        <f t="shared" si="0"/>
        <v>3.6857142857142855</v>
      </c>
    </row>
    <row r="17" spans="1:8" ht="12.75" customHeight="1">
      <c r="A17" s="1">
        <v>5146</v>
      </c>
      <c r="B17" s="10" t="s">
        <v>155</v>
      </c>
      <c r="C17" s="11">
        <v>275</v>
      </c>
      <c r="D17" s="37">
        <v>20.4</v>
      </c>
      <c r="E17" s="37">
        <f aca="true" t="shared" si="1" ref="E17:E25">D17*1000/C17</f>
        <v>74.18181818181819</v>
      </c>
      <c r="F17" s="11">
        <v>1921</v>
      </c>
      <c r="G17" s="37">
        <f aca="true" t="shared" si="2" ref="G17:G25">F17/D17</f>
        <v>94.16666666666667</v>
      </c>
      <c r="H17" s="42">
        <f t="shared" si="0"/>
        <v>6.985454545454545</v>
      </c>
    </row>
    <row r="18" spans="1:8" ht="12.75" customHeight="1">
      <c r="A18" s="1">
        <v>5149</v>
      </c>
      <c r="B18" s="10" t="s">
        <v>156</v>
      </c>
      <c r="C18" s="11">
        <v>565</v>
      </c>
      <c r="D18" s="37">
        <v>20.1</v>
      </c>
      <c r="E18" s="37">
        <f t="shared" si="1"/>
        <v>35.575221238938056</v>
      </c>
      <c r="F18" s="11">
        <v>2332</v>
      </c>
      <c r="G18" s="37">
        <f t="shared" si="2"/>
        <v>116.01990049751242</v>
      </c>
      <c r="H18" s="42">
        <f t="shared" si="0"/>
        <v>4.127433628318584</v>
      </c>
    </row>
    <row r="19" spans="1:8" ht="12.75" customHeight="1">
      <c r="A19" s="1">
        <v>5159</v>
      </c>
      <c r="B19" s="10" t="s">
        <v>157</v>
      </c>
      <c r="C19" s="11">
        <v>284</v>
      </c>
      <c r="D19" s="37">
        <v>12.1</v>
      </c>
      <c r="E19" s="37">
        <f t="shared" si="1"/>
        <v>42.605633802816904</v>
      </c>
      <c r="F19" s="11">
        <v>1734</v>
      </c>
      <c r="G19" s="37">
        <f t="shared" si="2"/>
        <v>143.30578512396696</v>
      </c>
      <c r="H19" s="42">
        <f t="shared" si="0"/>
        <v>6.105633802816901</v>
      </c>
    </row>
    <row r="20" spans="1:8" ht="12.75" customHeight="1">
      <c r="A20" s="1">
        <v>5181</v>
      </c>
      <c r="B20" s="10" t="s">
        <v>158</v>
      </c>
      <c r="C20" s="11">
        <v>553</v>
      </c>
      <c r="D20" s="37">
        <v>24.2</v>
      </c>
      <c r="E20" s="37">
        <f t="shared" si="1"/>
        <v>43.76130198915009</v>
      </c>
      <c r="F20" s="11">
        <v>1207</v>
      </c>
      <c r="G20" s="37">
        <f t="shared" si="2"/>
        <v>49.87603305785124</v>
      </c>
      <c r="H20" s="42">
        <f t="shared" si="0"/>
        <v>2.182640144665461</v>
      </c>
    </row>
    <row r="21" spans="1:8" ht="12.75" customHeight="1">
      <c r="A21" s="1">
        <v>5183</v>
      </c>
      <c r="B21" s="10" t="s">
        <v>159</v>
      </c>
      <c r="C21" s="11">
        <v>86</v>
      </c>
      <c r="D21" s="37">
        <v>6.1</v>
      </c>
      <c r="E21" s="37">
        <f>D21*1000/C21</f>
        <v>70.93023255813954</v>
      </c>
      <c r="F21" s="11">
        <v>433</v>
      </c>
      <c r="G21" s="37">
        <f t="shared" si="2"/>
        <v>70.98360655737706</v>
      </c>
      <c r="H21" s="42">
        <f t="shared" si="0"/>
        <v>5.034883720930233</v>
      </c>
    </row>
    <row r="22" spans="1:8" ht="12.75" customHeight="1">
      <c r="A22" s="1">
        <v>5200</v>
      </c>
      <c r="B22" s="10" t="s">
        <v>160</v>
      </c>
      <c r="C22" s="11">
        <v>248</v>
      </c>
      <c r="D22" s="37">
        <v>10.6</v>
      </c>
      <c r="E22" s="37">
        <f t="shared" si="1"/>
        <v>42.74193548387097</v>
      </c>
      <c r="F22" s="11">
        <v>902</v>
      </c>
      <c r="G22" s="37">
        <f t="shared" si="2"/>
        <v>85.09433962264151</v>
      </c>
      <c r="H22" s="42">
        <f t="shared" si="0"/>
        <v>3.6370967741935485</v>
      </c>
    </row>
    <row r="23" spans="1:8" ht="12.75" customHeight="1">
      <c r="A23" s="1">
        <v>5204</v>
      </c>
      <c r="B23" s="10" t="s">
        <v>161</v>
      </c>
      <c r="C23" s="11">
        <v>140</v>
      </c>
      <c r="D23" s="37">
        <v>6.1</v>
      </c>
      <c r="E23" s="37">
        <f t="shared" si="1"/>
        <v>43.57142857142857</v>
      </c>
      <c r="F23" s="11">
        <v>544</v>
      </c>
      <c r="G23" s="37">
        <f t="shared" si="2"/>
        <v>89.18032786885246</v>
      </c>
      <c r="H23" s="42">
        <f t="shared" si="0"/>
        <v>3.8857142857142857</v>
      </c>
    </row>
    <row r="24" spans="1:8" ht="12.75" customHeight="1">
      <c r="A24" s="1">
        <v>5207</v>
      </c>
      <c r="B24" s="10" t="s">
        <v>162</v>
      </c>
      <c r="C24" s="11">
        <v>793</v>
      </c>
      <c r="D24" s="37">
        <v>57.6</v>
      </c>
      <c r="E24" s="37">
        <f t="shared" si="1"/>
        <v>72.63556116015133</v>
      </c>
      <c r="F24" s="11" t="s">
        <v>232</v>
      </c>
      <c r="G24" s="11" t="s">
        <v>232</v>
      </c>
      <c r="H24" s="11" t="s">
        <v>232</v>
      </c>
    </row>
    <row r="25" spans="1:8" ht="12.75" customHeight="1">
      <c r="A25" s="1">
        <v>5232</v>
      </c>
      <c r="B25" s="10" t="s">
        <v>163</v>
      </c>
      <c r="C25" s="11">
        <v>208</v>
      </c>
      <c r="D25" s="37">
        <v>8.2</v>
      </c>
      <c r="E25" s="37">
        <f t="shared" si="1"/>
        <v>39.42307692307692</v>
      </c>
      <c r="F25" s="11">
        <v>1755</v>
      </c>
      <c r="G25" s="37">
        <f t="shared" si="2"/>
        <v>214.02439024390245</v>
      </c>
      <c r="H25" s="42">
        <f t="shared" si="0"/>
        <v>8.4375</v>
      </c>
    </row>
    <row r="26" spans="2:8" ht="12.75" customHeight="1">
      <c r="B26" s="10"/>
      <c r="C26" s="11"/>
      <c r="D26" s="37"/>
      <c r="E26" s="37"/>
      <c r="F26" s="11"/>
      <c r="G26" s="37"/>
      <c r="H26" s="42"/>
    </row>
    <row r="27" spans="2:8" ht="12.75" customHeight="1">
      <c r="B27" s="8" t="s">
        <v>5</v>
      </c>
      <c r="C27" s="9">
        <v>857</v>
      </c>
      <c r="D27" s="36">
        <v>52.5</v>
      </c>
      <c r="E27" s="36">
        <f>D27*1000/C27</f>
        <v>61.260210035005834</v>
      </c>
      <c r="F27" s="9">
        <v>13085.99</v>
      </c>
      <c r="G27" s="36">
        <f>F27/D27</f>
        <v>249.25695238095238</v>
      </c>
      <c r="H27" s="41">
        <f>F27/C27</f>
        <v>15.26953325554259</v>
      </c>
    </row>
    <row r="28" spans="1:8" ht="12.75" customHeight="1">
      <c r="A28" s="1">
        <v>5155</v>
      </c>
      <c r="B28" s="10" t="s">
        <v>164</v>
      </c>
      <c r="C28" s="11">
        <v>121</v>
      </c>
      <c r="D28" s="37">
        <v>7.4</v>
      </c>
      <c r="E28" s="37">
        <f>D28*1000/C28</f>
        <v>61.15702479338843</v>
      </c>
      <c r="F28" s="11">
        <v>1847.61</v>
      </c>
      <c r="G28" s="37">
        <f>F28/D28</f>
        <v>249.677027027027</v>
      </c>
      <c r="H28" s="42">
        <f>F28/C28</f>
        <v>15.269504132231404</v>
      </c>
    </row>
    <row r="29" spans="1:8" ht="12.75" customHeight="1">
      <c r="A29" s="1">
        <v>5173</v>
      </c>
      <c r="B29" s="10" t="s">
        <v>165</v>
      </c>
      <c r="C29" s="11">
        <v>60</v>
      </c>
      <c r="D29" s="37">
        <v>3.7</v>
      </c>
      <c r="E29" s="37">
        <f>D29*1000/C29</f>
        <v>61.666666666666664</v>
      </c>
      <c r="F29" s="11">
        <v>916.17</v>
      </c>
      <c r="G29" s="37">
        <f>F29/D29</f>
        <v>247.61351351351348</v>
      </c>
      <c r="H29" s="42">
        <f>F29/C29</f>
        <v>15.269499999999999</v>
      </c>
    </row>
    <row r="30" spans="1:8" ht="12.75" customHeight="1">
      <c r="A30" s="1">
        <v>5174</v>
      </c>
      <c r="B30" s="10" t="s">
        <v>166</v>
      </c>
      <c r="C30" s="11">
        <v>100</v>
      </c>
      <c r="D30" s="37">
        <v>6.1</v>
      </c>
      <c r="E30" s="37">
        <f>D30*1000/C30</f>
        <v>61</v>
      </c>
      <c r="F30" s="11">
        <v>1526.95</v>
      </c>
      <c r="G30" s="37">
        <f>F30/D30</f>
        <v>250.31967213114757</v>
      </c>
      <c r="H30" s="42">
        <f>F30/C30</f>
        <v>15.2695</v>
      </c>
    </row>
    <row r="31" spans="1:8" ht="12.75" customHeight="1">
      <c r="A31" s="1">
        <v>5229</v>
      </c>
      <c r="B31" s="10" t="s">
        <v>167</v>
      </c>
      <c r="C31" s="11">
        <v>576</v>
      </c>
      <c r="D31" s="37">
        <v>35.3</v>
      </c>
      <c r="E31" s="37">
        <f>D31*1000/C31</f>
        <v>61.28472222222222</v>
      </c>
      <c r="F31" s="11">
        <v>8795.26</v>
      </c>
      <c r="G31" s="37">
        <f>F31/D31</f>
        <v>249.157507082153</v>
      </c>
      <c r="H31" s="42">
        <f>F31/C31</f>
        <v>15.269548611111112</v>
      </c>
    </row>
    <row r="32" spans="2:8" ht="12.75" customHeight="1">
      <c r="B32" s="10"/>
      <c r="C32" s="11"/>
      <c r="D32" s="37"/>
      <c r="E32" s="37"/>
      <c r="F32" s="11"/>
      <c r="G32" s="37"/>
      <c r="H32" s="42"/>
    </row>
    <row r="33" spans="2:8" ht="12.75" customHeight="1">
      <c r="B33" s="8" t="s">
        <v>6</v>
      </c>
      <c r="C33" s="9">
        <v>4757</v>
      </c>
      <c r="D33" s="36">
        <v>243.8</v>
      </c>
      <c r="E33" s="36">
        <f>D33*1000/C33</f>
        <v>51.25078831196132</v>
      </c>
      <c r="F33" s="9">
        <v>12799</v>
      </c>
      <c r="G33" s="36">
        <f>F33/D33</f>
        <v>52.497949138638226</v>
      </c>
      <c r="H33" s="41">
        <f aca="true" t="shared" si="3" ref="H33:H40">F33/C33</f>
        <v>2.69056127811646</v>
      </c>
    </row>
    <row r="34" spans="1:8" ht="12.75" customHeight="1">
      <c r="A34" s="1">
        <v>5153</v>
      </c>
      <c r="B34" s="10" t="s">
        <v>168</v>
      </c>
      <c r="C34" s="11">
        <v>574</v>
      </c>
      <c r="D34" s="37">
        <v>29.4</v>
      </c>
      <c r="E34" s="37">
        <f aca="true" t="shared" si="4" ref="E34:E40">D34*1000/C34</f>
        <v>51.21951219512195</v>
      </c>
      <c r="F34" s="11">
        <v>1544.38</v>
      </c>
      <c r="G34" s="37">
        <f aca="true" t="shared" si="5" ref="G34:G40">F34/D34</f>
        <v>52.52993197278912</v>
      </c>
      <c r="H34" s="42">
        <f t="shared" si="3"/>
        <v>2.6905574912891987</v>
      </c>
    </row>
    <row r="35" spans="1:8" ht="12.75" customHeight="1">
      <c r="A35" s="1">
        <v>5165</v>
      </c>
      <c r="B35" s="10" t="s">
        <v>169</v>
      </c>
      <c r="C35" s="11">
        <v>644</v>
      </c>
      <c r="D35" s="37">
        <v>33</v>
      </c>
      <c r="E35" s="37">
        <f t="shared" si="4"/>
        <v>51.24223602484472</v>
      </c>
      <c r="F35" s="11">
        <v>1732.72</v>
      </c>
      <c r="G35" s="37">
        <f t="shared" si="5"/>
        <v>52.50666666666667</v>
      </c>
      <c r="H35" s="42">
        <f t="shared" si="3"/>
        <v>2.6905590062111804</v>
      </c>
    </row>
    <row r="36" spans="1:8" ht="12.75" customHeight="1">
      <c r="A36" s="1">
        <v>5009</v>
      </c>
      <c r="B36" s="10" t="s">
        <v>170</v>
      </c>
      <c r="C36" s="11">
        <v>352</v>
      </c>
      <c r="D36" s="37">
        <v>18</v>
      </c>
      <c r="E36" s="37">
        <f t="shared" si="4"/>
        <v>51.13636363636363</v>
      </c>
      <c r="F36" s="11">
        <v>947.08</v>
      </c>
      <c r="G36" s="37">
        <f t="shared" si="5"/>
        <v>52.61555555555556</v>
      </c>
      <c r="H36" s="42">
        <f t="shared" si="3"/>
        <v>2.690568181818182</v>
      </c>
    </row>
    <row r="37" spans="1:8" ht="12.75" customHeight="1">
      <c r="A37" s="1">
        <v>5011</v>
      </c>
      <c r="B37" s="10" t="s">
        <v>171</v>
      </c>
      <c r="C37" s="11">
        <v>324</v>
      </c>
      <c r="D37" s="37">
        <v>16.6</v>
      </c>
      <c r="E37" s="37">
        <f t="shared" si="4"/>
        <v>51.23456790123457</v>
      </c>
      <c r="F37" s="11">
        <v>871.74</v>
      </c>
      <c r="G37" s="37">
        <f t="shared" si="5"/>
        <v>52.514457831325295</v>
      </c>
      <c r="H37" s="42">
        <f t="shared" si="3"/>
        <v>2.6905555555555556</v>
      </c>
    </row>
    <row r="38" spans="1:8" ht="12.75" customHeight="1">
      <c r="A38" s="1">
        <v>5199</v>
      </c>
      <c r="B38" s="10" t="s">
        <v>172</v>
      </c>
      <c r="C38" s="11">
        <v>993</v>
      </c>
      <c r="D38" s="37">
        <v>50.9</v>
      </c>
      <c r="E38" s="37">
        <f t="shared" si="4"/>
        <v>51.25881168177241</v>
      </c>
      <c r="F38" s="11">
        <v>2671.73</v>
      </c>
      <c r="G38" s="37">
        <f t="shared" si="5"/>
        <v>52.48978388998036</v>
      </c>
      <c r="H38" s="42">
        <f t="shared" si="3"/>
        <v>2.690563947633434</v>
      </c>
    </row>
    <row r="39" spans="1:8" ht="12.75" customHeight="1">
      <c r="A39" s="1">
        <v>5217</v>
      </c>
      <c r="B39" s="10" t="s">
        <v>173</v>
      </c>
      <c r="C39" s="11">
        <v>1424</v>
      </c>
      <c r="D39" s="37">
        <v>73</v>
      </c>
      <c r="E39" s="37">
        <f t="shared" si="4"/>
        <v>51.264044943820224</v>
      </c>
      <c r="F39" s="11">
        <v>3831.36</v>
      </c>
      <c r="G39" s="37">
        <f t="shared" si="5"/>
        <v>52.48438356164384</v>
      </c>
      <c r="H39" s="42">
        <f t="shared" si="3"/>
        <v>2.690561797752809</v>
      </c>
    </row>
    <row r="40" spans="1:8" ht="12.75" customHeight="1">
      <c r="A40" s="1">
        <v>5223</v>
      </c>
      <c r="B40" s="10" t="s">
        <v>174</v>
      </c>
      <c r="C40" s="11">
        <v>446</v>
      </c>
      <c r="D40" s="37">
        <v>22.9</v>
      </c>
      <c r="E40" s="37">
        <f t="shared" si="4"/>
        <v>51.34529147982063</v>
      </c>
      <c r="F40" s="11">
        <v>1199.99</v>
      </c>
      <c r="G40" s="37">
        <f t="shared" si="5"/>
        <v>52.401310043668126</v>
      </c>
      <c r="H40" s="42">
        <f t="shared" si="3"/>
        <v>2.690560538116592</v>
      </c>
    </row>
    <row r="41" spans="2:8" ht="12.75" customHeight="1">
      <c r="B41" s="10"/>
      <c r="C41" s="11"/>
      <c r="D41" s="37"/>
      <c r="E41" s="37"/>
      <c r="F41" s="11"/>
      <c r="G41" s="37"/>
      <c r="H41" s="42"/>
    </row>
    <row r="42" spans="2:8" ht="12.75" customHeight="1">
      <c r="B42" s="12" t="s">
        <v>215</v>
      </c>
      <c r="C42" s="9">
        <v>172091</v>
      </c>
      <c r="D42" s="36">
        <v>7318.2</v>
      </c>
      <c r="E42" s="36">
        <f>D42*1000/C42</f>
        <v>42.52517563382164</v>
      </c>
      <c r="F42" s="9">
        <v>601208</v>
      </c>
      <c r="G42" s="36">
        <f>F42/D42</f>
        <v>82.15244185728731</v>
      </c>
      <c r="H42" s="41">
        <f aca="true" t="shared" si="6" ref="H42:H106">F42/C42</f>
        <v>3.4935470187284636</v>
      </c>
    </row>
    <row r="43" spans="1:8" ht="12.75" customHeight="1">
      <c r="A43" s="1">
        <v>5141</v>
      </c>
      <c r="B43" s="10" t="s">
        <v>26</v>
      </c>
      <c r="C43" s="11">
        <v>3801</v>
      </c>
      <c r="D43" s="37">
        <v>186.4</v>
      </c>
      <c r="E43" s="37">
        <f aca="true" t="shared" si="7" ref="E43:E107">D43*1000/C43</f>
        <v>49.03972638779268</v>
      </c>
      <c r="F43" s="11">
        <v>52000</v>
      </c>
      <c r="G43" s="37">
        <f aca="true" t="shared" si="8" ref="G43:G107">F43/D43</f>
        <v>278.96995708154503</v>
      </c>
      <c r="H43" s="42">
        <f t="shared" si="6"/>
        <v>13.680610365693239</v>
      </c>
    </row>
    <row r="44" spans="1:8" ht="12.75" customHeight="1">
      <c r="A44" s="1">
        <v>5143</v>
      </c>
      <c r="B44" s="10" t="s">
        <v>27</v>
      </c>
      <c r="C44" s="11">
        <v>272</v>
      </c>
      <c r="D44" s="37">
        <v>21.2</v>
      </c>
      <c r="E44" s="37">
        <f t="shared" si="7"/>
        <v>77.94117647058823</v>
      </c>
      <c r="F44" s="11">
        <v>2588</v>
      </c>
      <c r="G44" s="37">
        <f t="shared" si="8"/>
        <v>122.0754716981132</v>
      </c>
      <c r="H44" s="42">
        <f t="shared" si="6"/>
        <v>9.514705882352942</v>
      </c>
    </row>
    <row r="45" spans="1:8" ht="12.75" customHeight="1">
      <c r="A45" s="1">
        <v>5144</v>
      </c>
      <c r="B45" s="10" t="s">
        <v>28</v>
      </c>
      <c r="C45" s="11">
        <v>973</v>
      </c>
      <c r="D45" s="37">
        <v>35</v>
      </c>
      <c r="E45" s="37">
        <f t="shared" si="7"/>
        <v>35.97122302158273</v>
      </c>
      <c r="F45" s="11">
        <v>7000</v>
      </c>
      <c r="G45" s="37">
        <f t="shared" si="8"/>
        <v>200</v>
      </c>
      <c r="H45" s="42">
        <f t="shared" si="6"/>
        <v>7.194244604316546</v>
      </c>
    </row>
    <row r="46" spans="1:8" ht="12.75" customHeight="1">
      <c r="A46" s="1">
        <v>5241</v>
      </c>
      <c r="B46" s="10" t="s">
        <v>30</v>
      </c>
      <c r="C46" s="11">
        <v>1047</v>
      </c>
      <c r="D46" s="37">
        <v>35.4</v>
      </c>
      <c r="E46" s="37">
        <f t="shared" si="7"/>
        <v>33.810888252149</v>
      </c>
      <c r="F46" s="11">
        <v>5303</v>
      </c>
      <c r="G46" s="37">
        <f t="shared" si="8"/>
        <v>149.80225988700565</v>
      </c>
      <c r="H46" s="42">
        <f t="shared" si="6"/>
        <v>5.06494746895893</v>
      </c>
    </row>
    <row r="47" spans="1:8" ht="12.75" customHeight="1">
      <c r="A47" s="1">
        <v>5242</v>
      </c>
      <c r="B47" s="10" t="s">
        <v>32</v>
      </c>
      <c r="C47" s="11">
        <v>3459</v>
      </c>
      <c r="D47" s="37">
        <v>112.8</v>
      </c>
      <c r="E47" s="37">
        <f t="shared" si="7"/>
        <v>32.61058109280139</v>
      </c>
      <c r="F47" s="11">
        <v>12770</v>
      </c>
      <c r="G47" s="37">
        <f t="shared" si="8"/>
        <v>113.20921985815603</v>
      </c>
      <c r="H47" s="42">
        <f t="shared" si="6"/>
        <v>3.6918184446371782</v>
      </c>
    </row>
    <row r="48" spans="1:8" ht="12.75" customHeight="1">
      <c r="A48" s="1">
        <v>5147</v>
      </c>
      <c r="B48" s="10" t="s">
        <v>33</v>
      </c>
      <c r="C48" s="11">
        <v>1673</v>
      </c>
      <c r="D48" s="37">
        <v>48.6</v>
      </c>
      <c r="E48" s="37">
        <f t="shared" si="7"/>
        <v>29.049611476389718</v>
      </c>
      <c r="F48" s="11">
        <v>6340</v>
      </c>
      <c r="G48" s="37">
        <f t="shared" si="8"/>
        <v>130.45267489711935</v>
      </c>
      <c r="H48" s="42">
        <f t="shared" si="6"/>
        <v>3.7895995218170953</v>
      </c>
    </row>
    <row r="49" spans="1:8" ht="12.75" customHeight="1">
      <c r="A49" s="1">
        <v>5148</v>
      </c>
      <c r="B49" s="10" t="s">
        <v>34</v>
      </c>
      <c r="C49" s="11">
        <v>1296</v>
      </c>
      <c r="D49" s="37">
        <v>50.2</v>
      </c>
      <c r="E49" s="37">
        <f t="shared" si="7"/>
        <v>38.73456790123457</v>
      </c>
      <c r="F49" s="11" t="s">
        <v>232</v>
      </c>
      <c r="G49" s="11" t="s">
        <v>232</v>
      </c>
      <c r="H49" s="11" t="s">
        <v>232</v>
      </c>
    </row>
    <row r="50" spans="1:8" ht="12.75" customHeight="1">
      <c r="A50" s="1">
        <v>5243</v>
      </c>
      <c r="B50" s="10" t="s">
        <v>36</v>
      </c>
      <c r="C50" s="11">
        <v>575</v>
      </c>
      <c r="D50" s="37">
        <v>17.7</v>
      </c>
      <c r="E50" s="37">
        <f t="shared" si="7"/>
        <v>30.782608695652176</v>
      </c>
      <c r="F50" s="11">
        <v>2100</v>
      </c>
      <c r="G50" s="37">
        <f t="shared" si="8"/>
        <v>118.64406779661017</v>
      </c>
      <c r="H50" s="42">
        <f t="shared" si="6"/>
        <v>3.652173913043478</v>
      </c>
    </row>
    <row r="51" spans="1:8" ht="12.75" customHeight="1">
      <c r="A51" s="1">
        <v>5150</v>
      </c>
      <c r="B51" s="10" t="s">
        <v>235</v>
      </c>
      <c r="C51" s="11">
        <v>305</v>
      </c>
      <c r="D51" s="37" t="s">
        <v>232</v>
      </c>
      <c r="E51" s="37" t="s">
        <v>220</v>
      </c>
      <c r="F51" s="37" t="s">
        <v>232</v>
      </c>
      <c r="G51" s="37" t="s">
        <v>220</v>
      </c>
      <c r="H51" s="37" t="s">
        <v>220</v>
      </c>
    </row>
    <row r="52" spans="1:8" s="16" customFormat="1" ht="12.75" customHeight="1">
      <c r="A52" s="27">
        <v>5151</v>
      </c>
      <c r="B52" s="14" t="s">
        <v>37</v>
      </c>
      <c r="C52" s="15">
        <v>2221</v>
      </c>
      <c r="D52" s="38">
        <v>101</v>
      </c>
      <c r="E52" s="38">
        <f>D52*1000/C52</f>
        <v>45.4750112561909</v>
      </c>
      <c r="F52" s="15">
        <v>6555</v>
      </c>
      <c r="G52" s="37">
        <f t="shared" si="8"/>
        <v>64.9009900990099</v>
      </c>
      <c r="H52" s="7">
        <f>F52/C52</f>
        <v>2.95137325529041</v>
      </c>
    </row>
    <row r="53" spans="1:8" ht="12.75" customHeight="1">
      <c r="A53" s="1">
        <v>5154</v>
      </c>
      <c r="B53" s="10" t="s">
        <v>38</v>
      </c>
      <c r="C53" s="11">
        <v>758</v>
      </c>
      <c r="D53" s="37">
        <v>37</v>
      </c>
      <c r="E53" s="37">
        <f t="shared" si="7"/>
        <v>48.812664907651715</v>
      </c>
      <c r="F53" s="11">
        <v>4081</v>
      </c>
      <c r="G53" s="37">
        <f t="shared" si="8"/>
        <v>110.29729729729729</v>
      </c>
      <c r="H53" s="42">
        <f t="shared" si="6"/>
        <v>5.383905013192612</v>
      </c>
    </row>
    <row r="54" spans="1:8" ht="12.75" customHeight="1">
      <c r="A54" s="1">
        <v>5160</v>
      </c>
      <c r="B54" s="10" t="s">
        <v>41</v>
      </c>
      <c r="C54" s="11">
        <v>454</v>
      </c>
      <c r="D54" s="37">
        <v>25.2</v>
      </c>
      <c r="E54" s="37">
        <f t="shared" si="7"/>
        <v>55.50660792951542</v>
      </c>
      <c r="F54" s="11">
        <v>2889</v>
      </c>
      <c r="G54" s="37">
        <f t="shared" si="8"/>
        <v>114.64285714285715</v>
      </c>
      <c r="H54" s="42">
        <f t="shared" si="6"/>
        <v>6.363436123348017</v>
      </c>
    </row>
    <row r="55" spans="1:8" ht="12.75" customHeight="1">
      <c r="A55" s="1">
        <v>5161</v>
      </c>
      <c r="B55" s="10" t="s">
        <v>42</v>
      </c>
      <c r="C55" s="11">
        <v>637</v>
      </c>
      <c r="D55" s="37">
        <v>42.6</v>
      </c>
      <c r="E55" s="37">
        <f t="shared" si="7"/>
        <v>66.87598116169545</v>
      </c>
      <c r="F55" s="11">
        <v>1453</v>
      </c>
      <c r="G55" s="37">
        <f t="shared" si="8"/>
        <v>34.10798122065727</v>
      </c>
      <c r="H55" s="42">
        <f t="shared" si="6"/>
        <v>2.281004709576138</v>
      </c>
    </row>
    <row r="56" spans="1:8" ht="12.75" customHeight="1">
      <c r="A56" s="1">
        <v>5162</v>
      </c>
      <c r="B56" s="10" t="s">
        <v>43</v>
      </c>
      <c r="C56" s="11">
        <v>1375</v>
      </c>
      <c r="D56" s="37">
        <v>19.7</v>
      </c>
      <c r="E56" s="37">
        <f t="shared" si="7"/>
        <v>14.327272727272728</v>
      </c>
      <c r="F56" s="11">
        <v>1650</v>
      </c>
      <c r="G56" s="37">
        <f t="shared" si="8"/>
        <v>83.75634517766498</v>
      </c>
      <c r="H56" s="42">
        <f t="shared" si="6"/>
        <v>1.2</v>
      </c>
    </row>
    <row r="57" spans="1:8" ht="12.75" customHeight="1">
      <c r="A57" s="1">
        <v>5163</v>
      </c>
      <c r="B57" s="10" t="s">
        <v>44</v>
      </c>
      <c r="C57" s="11">
        <v>1764</v>
      </c>
      <c r="D57" s="37">
        <v>85.9</v>
      </c>
      <c r="E57" s="37">
        <f t="shared" si="7"/>
        <v>48.69614512471655</v>
      </c>
      <c r="F57" s="11">
        <v>8534</v>
      </c>
      <c r="G57" s="37">
        <f t="shared" si="8"/>
        <v>99.34807916181606</v>
      </c>
      <c r="H57" s="42">
        <f t="shared" si="6"/>
        <v>4.837868480725623</v>
      </c>
    </row>
    <row r="58" spans="1:8" ht="12.75" customHeight="1">
      <c r="A58" s="1">
        <v>5246</v>
      </c>
      <c r="B58" s="10" t="s">
        <v>45</v>
      </c>
      <c r="C58" s="11">
        <v>348</v>
      </c>
      <c r="D58" s="37">
        <v>16.6</v>
      </c>
      <c r="E58" s="37">
        <f t="shared" si="7"/>
        <v>47.701149425287355</v>
      </c>
      <c r="F58" s="11">
        <v>1683</v>
      </c>
      <c r="G58" s="37">
        <f t="shared" si="8"/>
        <v>101.38554216867469</v>
      </c>
      <c r="H58" s="42">
        <f t="shared" si="6"/>
        <v>4.836206896551724</v>
      </c>
    </row>
    <row r="59" spans="1:8" ht="12.75" customHeight="1">
      <c r="A59" s="1">
        <v>5167</v>
      </c>
      <c r="B59" s="10" t="s">
        <v>46</v>
      </c>
      <c r="C59" s="11">
        <v>1793</v>
      </c>
      <c r="D59" s="37">
        <v>64</v>
      </c>
      <c r="E59" s="37">
        <f t="shared" si="7"/>
        <v>35.69436698271054</v>
      </c>
      <c r="F59" s="11">
        <v>4648</v>
      </c>
      <c r="G59" s="37">
        <f t="shared" si="8"/>
        <v>72.625</v>
      </c>
      <c r="H59" s="42">
        <f t="shared" si="6"/>
        <v>2.592303402119353</v>
      </c>
    </row>
    <row r="60" spans="1:8" ht="12.75" customHeight="1">
      <c r="A60" s="1">
        <v>5247</v>
      </c>
      <c r="B60" s="10" t="s">
        <v>47</v>
      </c>
      <c r="C60" s="11">
        <v>733</v>
      </c>
      <c r="D60" s="37">
        <v>43</v>
      </c>
      <c r="E60" s="37">
        <f t="shared" si="7"/>
        <v>58.663028649386085</v>
      </c>
      <c r="F60" s="11">
        <v>3955</v>
      </c>
      <c r="G60" s="37">
        <f t="shared" si="8"/>
        <v>91.97674418604652</v>
      </c>
      <c r="H60" s="42">
        <f t="shared" si="6"/>
        <v>5.395634379263302</v>
      </c>
    </row>
    <row r="61" spans="1:8" ht="12.75" customHeight="1">
      <c r="A61" s="1">
        <v>5226</v>
      </c>
      <c r="B61" s="10" t="s">
        <v>222</v>
      </c>
      <c r="C61" s="11">
        <v>4525</v>
      </c>
      <c r="D61" s="37">
        <v>271</v>
      </c>
      <c r="E61" s="37">
        <f t="shared" si="7"/>
        <v>59.889502762430936</v>
      </c>
      <c r="F61" s="11">
        <v>32565</v>
      </c>
      <c r="G61" s="37">
        <f t="shared" si="8"/>
        <v>120.1660516605166</v>
      </c>
      <c r="H61" s="42">
        <f t="shared" si="6"/>
        <v>7.1966850828729285</v>
      </c>
    </row>
    <row r="62" spans="1:8" ht="12.75" customHeight="1">
      <c r="A62" s="1">
        <v>5168</v>
      </c>
      <c r="B62" s="10" t="s">
        <v>48</v>
      </c>
      <c r="C62" s="11">
        <v>511</v>
      </c>
      <c r="D62" s="37">
        <v>30.8</v>
      </c>
      <c r="E62" s="37">
        <f t="shared" si="7"/>
        <v>60.273972602739725</v>
      </c>
      <c r="F62" s="11">
        <v>3368</v>
      </c>
      <c r="G62" s="37">
        <f t="shared" si="8"/>
        <v>109.35064935064935</v>
      </c>
      <c r="H62" s="42">
        <f t="shared" si="6"/>
        <v>6.590998043052838</v>
      </c>
    </row>
    <row r="63" spans="1:8" ht="12.75" customHeight="1">
      <c r="A63" s="1">
        <v>5169</v>
      </c>
      <c r="B63" s="10" t="s">
        <v>49</v>
      </c>
      <c r="C63" s="11">
        <v>108</v>
      </c>
      <c r="D63" s="37">
        <v>8.9</v>
      </c>
      <c r="E63" s="37">
        <f t="shared" si="7"/>
        <v>82.4074074074074</v>
      </c>
      <c r="F63" s="11">
        <v>433</v>
      </c>
      <c r="G63" s="37">
        <f t="shared" si="8"/>
        <v>48.651685393258425</v>
      </c>
      <c r="H63" s="42">
        <f t="shared" si="6"/>
        <v>4.0092592592592595</v>
      </c>
    </row>
    <row r="64" spans="1:8" ht="12.75" customHeight="1">
      <c r="A64" s="1">
        <v>5170</v>
      </c>
      <c r="B64" s="10" t="s">
        <v>50</v>
      </c>
      <c r="C64" s="11">
        <v>689</v>
      </c>
      <c r="D64" s="37">
        <v>57.2</v>
      </c>
      <c r="E64" s="37">
        <f t="shared" si="7"/>
        <v>83.01886792452831</v>
      </c>
      <c r="F64" s="11">
        <v>6950</v>
      </c>
      <c r="G64" s="37">
        <f t="shared" si="8"/>
        <v>121.50349650349649</v>
      </c>
      <c r="H64" s="42">
        <f t="shared" si="6"/>
        <v>10.087082728592163</v>
      </c>
    </row>
    <row r="65" spans="1:8" ht="12.75" customHeight="1">
      <c r="A65" s="1">
        <v>5171</v>
      </c>
      <c r="B65" s="10" t="s">
        <v>51</v>
      </c>
      <c r="C65" s="11">
        <v>3716</v>
      </c>
      <c r="D65" s="37">
        <v>158</v>
      </c>
      <c r="E65" s="37">
        <f t="shared" si="7"/>
        <v>42.518837459634014</v>
      </c>
      <c r="F65" s="11">
        <v>17680</v>
      </c>
      <c r="G65" s="37">
        <f t="shared" si="8"/>
        <v>111.89873417721519</v>
      </c>
      <c r="H65" s="42">
        <f t="shared" si="6"/>
        <v>4.757804090419806</v>
      </c>
    </row>
    <row r="66" spans="1:8" ht="12.75" customHeight="1">
      <c r="A66" s="1">
        <v>5249</v>
      </c>
      <c r="B66" s="10" t="s">
        <v>52</v>
      </c>
      <c r="C66" s="11">
        <v>2015</v>
      </c>
      <c r="D66" s="37">
        <v>70.3</v>
      </c>
      <c r="E66" s="37">
        <f t="shared" si="7"/>
        <v>34.88833746898263</v>
      </c>
      <c r="F66" s="11">
        <v>1846</v>
      </c>
      <c r="G66" s="37">
        <f t="shared" si="8"/>
        <v>26.258890469416787</v>
      </c>
      <c r="H66" s="42">
        <f t="shared" si="6"/>
        <v>0.9161290322580645</v>
      </c>
    </row>
    <row r="67" spans="1:8" ht="12.75" customHeight="1">
      <c r="A67" s="1">
        <v>5250</v>
      </c>
      <c r="B67" s="10" t="s">
        <v>53</v>
      </c>
      <c r="C67" s="11">
        <v>7846</v>
      </c>
      <c r="D67" s="37">
        <v>272.5</v>
      </c>
      <c r="E67" s="37">
        <f t="shared" si="7"/>
        <v>34.73107315829722</v>
      </c>
      <c r="F67" s="11">
        <v>24917</v>
      </c>
      <c r="G67" s="37">
        <f t="shared" si="8"/>
        <v>91.43853211009174</v>
      </c>
      <c r="H67" s="42">
        <f t="shared" si="6"/>
        <v>3.175758348202906</v>
      </c>
    </row>
    <row r="68" spans="1:8" ht="12.75" customHeight="1">
      <c r="A68" s="1">
        <v>5251</v>
      </c>
      <c r="B68" s="10" t="s">
        <v>54</v>
      </c>
      <c r="C68" s="11">
        <v>2531</v>
      </c>
      <c r="D68" s="37">
        <v>62.4</v>
      </c>
      <c r="E68" s="37">
        <f t="shared" si="7"/>
        <v>24.654286843145</v>
      </c>
      <c r="F68" s="11" t="s">
        <v>232</v>
      </c>
      <c r="G68" s="11" t="s">
        <v>232</v>
      </c>
      <c r="H68" s="11" t="s">
        <v>232</v>
      </c>
    </row>
    <row r="69" spans="1:8" ht="12.75" customHeight="1">
      <c r="A69" s="1">
        <v>5236</v>
      </c>
      <c r="B69" s="10" t="s">
        <v>223</v>
      </c>
      <c r="C69" s="11">
        <v>4123</v>
      </c>
      <c r="D69" s="37">
        <v>156.9</v>
      </c>
      <c r="E69" s="37">
        <f t="shared" si="7"/>
        <v>38.05481445549357</v>
      </c>
      <c r="F69" s="11">
        <v>25974</v>
      </c>
      <c r="G69" s="37">
        <f t="shared" si="8"/>
        <v>165.54493307839388</v>
      </c>
      <c r="H69" s="42">
        <f t="shared" si="6"/>
        <v>6.299781712345379</v>
      </c>
    </row>
    <row r="70" spans="1:8" ht="12.75" customHeight="1">
      <c r="A70" s="1">
        <v>5176</v>
      </c>
      <c r="B70" s="10" t="s">
        <v>55</v>
      </c>
      <c r="C70" s="11">
        <v>1675</v>
      </c>
      <c r="D70" s="37">
        <v>60</v>
      </c>
      <c r="E70" s="37">
        <f t="shared" si="7"/>
        <v>35.82089552238806</v>
      </c>
      <c r="F70" s="11">
        <v>5742</v>
      </c>
      <c r="G70" s="37">
        <f t="shared" si="8"/>
        <v>95.7</v>
      </c>
      <c r="H70" s="42">
        <f t="shared" si="6"/>
        <v>3.428059701492537</v>
      </c>
    </row>
    <row r="71" spans="1:8" ht="12.75" customHeight="1">
      <c r="A71" s="1">
        <v>5177</v>
      </c>
      <c r="B71" s="10" t="s">
        <v>236</v>
      </c>
      <c r="C71" s="11">
        <v>138</v>
      </c>
      <c r="D71" s="37" t="s">
        <v>232</v>
      </c>
      <c r="E71" s="37" t="s">
        <v>220</v>
      </c>
      <c r="F71" s="37" t="s">
        <v>232</v>
      </c>
      <c r="G71" s="37" t="s">
        <v>220</v>
      </c>
      <c r="H71" s="37" t="s">
        <v>220</v>
      </c>
    </row>
    <row r="72" spans="1:8" ht="12.75" customHeight="1">
      <c r="A72" s="1">
        <v>5178</v>
      </c>
      <c r="B72" s="10" t="s">
        <v>56</v>
      </c>
      <c r="C72" s="11">
        <v>832</v>
      </c>
      <c r="D72" s="37">
        <v>80.3</v>
      </c>
      <c r="E72" s="37">
        <f t="shared" si="7"/>
        <v>96.51442307692308</v>
      </c>
      <c r="F72" s="11">
        <v>8255</v>
      </c>
      <c r="G72" s="37">
        <f t="shared" si="8"/>
        <v>102.80199252801992</v>
      </c>
      <c r="H72" s="42">
        <f t="shared" si="6"/>
        <v>9.921875</v>
      </c>
    </row>
    <row r="73" spans="1:8" ht="12.75" customHeight="1">
      <c r="A73" s="1">
        <v>5180</v>
      </c>
      <c r="B73" s="10" t="s">
        <v>57</v>
      </c>
      <c r="C73" s="11">
        <v>1258</v>
      </c>
      <c r="D73" s="37">
        <v>65</v>
      </c>
      <c r="E73" s="37">
        <f t="shared" si="7"/>
        <v>51.669316375198726</v>
      </c>
      <c r="F73" s="11">
        <v>6682</v>
      </c>
      <c r="G73" s="37">
        <f t="shared" si="8"/>
        <v>102.8</v>
      </c>
      <c r="H73" s="42">
        <f t="shared" si="6"/>
        <v>5.3116057233704295</v>
      </c>
    </row>
    <row r="74" spans="1:8" s="17" customFormat="1" ht="12.75" customHeight="1">
      <c r="A74" s="17">
        <v>5252</v>
      </c>
      <c r="B74" s="14" t="s">
        <v>58</v>
      </c>
      <c r="C74" s="15">
        <v>864</v>
      </c>
      <c r="D74" s="38">
        <v>53</v>
      </c>
      <c r="E74" s="38">
        <f>D74*1000/C74</f>
        <v>61.342592592592595</v>
      </c>
      <c r="F74" s="15">
        <v>6174</v>
      </c>
      <c r="G74" s="38" t="s">
        <v>220</v>
      </c>
      <c r="H74" s="7">
        <f>F74/C74</f>
        <v>7.145833333333333</v>
      </c>
    </row>
    <row r="75" spans="1:8" ht="12.75" customHeight="1">
      <c r="A75" s="1">
        <v>5186</v>
      </c>
      <c r="B75" s="10" t="s">
        <v>61</v>
      </c>
      <c r="C75" s="11">
        <v>388</v>
      </c>
      <c r="D75" s="37">
        <v>12.1</v>
      </c>
      <c r="E75" s="37">
        <f t="shared" si="7"/>
        <v>31.185567010309278</v>
      </c>
      <c r="F75" s="11">
        <v>589</v>
      </c>
      <c r="G75" s="37">
        <f t="shared" si="8"/>
        <v>48.67768595041323</v>
      </c>
      <c r="H75" s="42">
        <f t="shared" si="6"/>
        <v>1.518041237113402</v>
      </c>
    </row>
    <row r="76" spans="1:8" ht="12.75" customHeight="1">
      <c r="A76" s="1">
        <v>5187</v>
      </c>
      <c r="B76" s="10" t="s">
        <v>62</v>
      </c>
      <c r="C76" s="11">
        <v>1033</v>
      </c>
      <c r="D76" s="37">
        <v>77.6</v>
      </c>
      <c r="E76" s="37">
        <f t="shared" si="7"/>
        <v>75.12100677637947</v>
      </c>
      <c r="F76" s="11">
        <v>8666</v>
      </c>
      <c r="G76" s="37">
        <f t="shared" si="8"/>
        <v>111.67525773195877</v>
      </c>
      <c r="H76" s="42">
        <f t="shared" si="6"/>
        <v>8.389157792836398</v>
      </c>
    </row>
    <row r="77" spans="1:8" ht="12.75" customHeight="1">
      <c r="A77" s="1">
        <v>5188</v>
      </c>
      <c r="B77" s="10" t="s">
        <v>64</v>
      </c>
      <c r="C77" s="11">
        <v>69</v>
      </c>
      <c r="D77" s="37">
        <v>7.1</v>
      </c>
      <c r="E77" s="37">
        <f t="shared" si="7"/>
        <v>102.89855072463769</v>
      </c>
      <c r="F77" s="11" t="s">
        <v>232</v>
      </c>
      <c r="G77" s="11" t="s">
        <v>232</v>
      </c>
      <c r="H77" s="11" t="s">
        <v>232</v>
      </c>
    </row>
    <row r="78" spans="1:8" ht="12.75" customHeight="1">
      <c r="A78" s="1">
        <v>5189</v>
      </c>
      <c r="B78" s="10" t="s">
        <v>65</v>
      </c>
      <c r="C78" s="11">
        <v>1620</v>
      </c>
      <c r="D78" s="37">
        <v>26.7</v>
      </c>
      <c r="E78" s="37">
        <f t="shared" si="7"/>
        <v>16.48148148148148</v>
      </c>
      <c r="F78" s="11">
        <v>2975</v>
      </c>
      <c r="G78" s="37">
        <f t="shared" si="8"/>
        <v>111.42322097378278</v>
      </c>
      <c r="H78" s="42">
        <f t="shared" si="6"/>
        <v>1.8364197530864197</v>
      </c>
    </row>
    <row r="79" spans="1:8" ht="12.75" customHeight="1">
      <c r="A79" s="1">
        <v>5253</v>
      </c>
      <c r="B79" s="10" t="s">
        <v>66</v>
      </c>
      <c r="C79" s="11">
        <v>1535</v>
      </c>
      <c r="D79" s="37">
        <v>35.5</v>
      </c>
      <c r="E79" s="37">
        <f t="shared" si="7"/>
        <v>23.127035830618894</v>
      </c>
      <c r="F79" s="11">
        <v>4800</v>
      </c>
      <c r="G79" s="37">
        <f t="shared" si="8"/>
        <v>135.2112676056338</v>
      </c>
      <c r="H79" s="42">
        <f t="shared" si="6"/>
        <v>3.1270358306188926</v>
      </c>
    </row>
    <row r="80" spans="1:8" ht="12.75" customHeight="1">
      <c r="A80" s="1">
        <v>5191</v>
      </c>
      <c r="B80" s="10" t="s">
        <v>237</v>
      </c>
      <c r="C80" s="11">
        <v>792</v>
      </c>
      <c r="D80" s="37" t="s">
        <v>232</v>
      </c>
      <c r="E80" s="37" t="s">
        <v>220</v>
      </c>
      <c r="F80" s="37" t="s">
        <v>232</v>
      </c>
      <c r="G80" s="37" t="s">
        <v>220</v>
      </c>
      <c r="H80" s="37" t="s">
        <v>220</v>
      </c>
    </row>
    <row r="81" spans="1:8" ht="12.75" customHeight="1">
      <c r="A81" s="1">
        <v>5192</v>
      </c>
      <c r="B81" s="10" t="s">
        <v>69</v>
      </c>
      <c r="C81" s="11">
        <v>49969</v>
      </c>
      <c r="D81" s="37">
        <v>2146</v>
      </c>
      <c r="E81" s="37">
        <f t="shared" si="7"/>
        <v>42.946626908683385</v>
      </c>
      <c r="F81" s="11">
        <v>120096</v>
      </c>
      <c r="G81" s="37">
        <f t="shared" si="8"/>
        <v>55.962721342031685</v>
      </c>
      <c r="H81" s="42">
        <f t="shared" si="6"/>
        <v>2.403410114270848</v>
      </c>
    </row>
    <row r="82" spans="1:8" ht="12.75" customHeight="1">
      <c r="A82" s="1">
        <v>5193</v>
      </c>
      <c r="B82" s="10" t="s">
        <v>70</v>
      </c>
      <c r="C82" s="11">
        <v>1376</v>
      </c>
      <c r="D82" s="37">
        <v>70</v>
      </c>
      <c r="E82" s="37">
        <f t="shared" si="7"/>
        <v>50.872093023255815</v>
      </c>
      <c r="F82" s="11">
        <v>6426</v>
      </c>
      <c r="G82" s="37">
        <f t="shared" si="8"/>
        <v>91.8</v>
      </c>
      <c r="H82" s="42">
        <f t="shared" si="6"/>
        <v>4.670058139534884</v>
      </c>
    </row>
    <row r="83" spans="1:8" ht="12.75" customHeight="1">
      <c r="A83" s="1">
        <v>5194</v>
      </c>
      <c r="B83" s="10" t="s">
        <v>71</v>
      </c>
      <c r="C83" s="11">
        <v>1121</v>
      </c>
      <c r="D83" s="37">
        <v>67</v>
      </c>
      <c r="E83" s="37">
        <f t="shared" si="7"/>
        <v>59.76806422836753</v>
      </c>
      <c r="F83" s="11">
        <v>4898</v>
      </c>
      <c r="G83" s="37">
        <f t="shared" si="8"/>
        <v>73.1044776119403</v>
      </c>
      <c r="H83" s="42">
        <f t="shared" si="6"/>
        <v>4.369313113291704</v>
      </c>
    </row>
    <row r="84" spans="1:8" ht="12.75" customHeight="1">
      <c r="A84" s="1">
        <v>5195</v>
      </c>
      <c r="B84" s="10" t="s">
        <v>72</v>
      </c>
      <c r="C84" s="11">
        <v>555</v>
      </c>
      <c r="D84" s="37">
        <v>57.9</v>
      </c>
      <c r="E84" s="37">
        <f t="shared" si="7"/>
        <v>104.32432432432432</v>
      </c>
      <c r="F84" s="11">
        <v>1725</v>
      </c>
      <c r="G84" s="37">
        <f t="shared" si="8"/>
        <v>29.792746113989637</v>
      </c>
      <c r="H84" s="42">
        <f t="shared" si="6"/>
        <v>3.108108108108108</v>
      </c>
    </row>
    <row r="85" spans="1:8" ht="12.75" customHeight="1">
      <c r="A85" s="1">
        <v>5196</v>
      </c>
      <c r="B85" s="10" t="s">
        <v>73</v>
      </c>
      <c r="C85" s="11">
        <v>5742</v>
      </c>
      <c r="D85" s="37">
        <v>166</v>
      </c>
      <c r="E85" s="37">
        <f t="shared" si="7"/>
        <v>28.909787530477185</v>
      </c>
      <c r="F85" s="11">
        <v>3900</v>
      </c>
      <c r="G85" s="37">
        <f t="shared" si="8"/>
        <v>23.49397590361446</v>
      </c>
      <c r="H85" s="42">
        <f t="shared" si="6"/>
        <v>0.6792058516196448</v>
      </c>
    </row>
    <row r="86" spans="1:8" ht="12.75" customHeight="1">
      <c r="A86" s="1">
        <v>5197</v>
      </c>
      <c r="B86" s="10" t="s">
        <v>74</v>
      </c>
      <c r="C86" s="11">
        <v>1140</v>
      </c>
      <c r="D86" s="37">
        <v>37</v>
      </c>
      <c r="E86" s="37">
        <f t="shared" si="7"/>
        <v>32.45614035087719</v>
      </c>
      <c r="F86" s="11">
        <v>4100</v>
      </c>
      <c r="G86" s="37">
        <f t="shared" si="8"/>
        <v>110.8108108108108</v>
      </c>
      <c r="H86" s="42">
        <f t="shared" si="6"/>
        <v>3.5964912280701755</v>
      </c>
    </row>
    <row r="87" spans="1:8" ht="12.75" customHeight="1">
      <c r="A87" s="1">
        <v>5198</v>
      </c>
      <c r="B87" s="10" t="s">
        <v>75</v>
      </c>
      <c r="C87" s="11">
        <v>1663</v>
      </c>
      <c r="D87" s="37">
        <v>49.7</v>
      </c>
      <c r="E87" s="37">
        <f t="shared" si="7"/>
        <v>29.88574864702345</v>
      </c>
      <c r="F87" s="11">
        <v>4790</v>
      </c>
      <c r="G87" s="37">
        <f t="shared" si="8"/>
        <v>96.37826961770624</v>
      </c>
      <c r="H87" s="42">
        <f t="shared" si="6"/>
        <v>2.8803367408298257</v>
      </c>
    </row>
    <row r="88" spans="1:8" ht="12.75" customHeight="1">
      <c r="A88" s="1">
        <v>5254</v>
      </c>
      <c r="B88" s="10" t="s">
        <v>76</v>
      </c>
      <c r="C88" s="11">
        <v>6982</v>
      </c>
      <c r="D88" s="37">
        <v>280.4</v>
      </c>
      <c r="E88" s="37">
        <f t="shared" si="7"/>
        <v>40.16041248925809</v>
      </c>
      <c r="F88" s="11">
        <v>2534</v>
      </c>
      <c r="G88" s="37">
        <f t="shared" si="8"/>
        <v>9.037089871611984</v>
      </c>
      <c r="H88" s="42">
        <f t="shared" si="6"/>
        <v>0.3629332569464337</v>
      </c>
    </row>
    <row r="89" spans="1:8" ht="12.75" customHeight="1">
      <c r="A89" s="1">
        <v>5255</v>
      </c>
      <c r="B89" s="10" t="s">
        <v>78</v>
      </c>
      <c r="C89" s="11">
        <v>299</v>
      </c>
      <c r="D89" s="37">
        <v>12.4</v>
      </c>
      <c r="E89" s="37">
        <f t="shared" si="7"/>
        <v>41.47157190635451</v>
      </c>
      <c r="F89" s="11">
        <v>2148</v>
      </c>
      <c r="G89" s="37">
        <f t="shared" si="8"/>
        <v>173.2258064516129</v>
      </c>
      <c r="H89" s="42">
        <f t="shared" si="6"/>
        <v>7.183946488294314</v>
      </c>
    </row>
    <row r="90" spans="1:8" ht="12.75" customHeight="1">
      <c r="A90" s="1">
        <v>5202</v>
      </c>
      <c r="B90" s="10" t="s">
        <v>80</v>
      </c>
      <c r="C90" s="11">
        <v>799</v>
      </c>
      <c r="D90" s="37">
        <v>57.1</v>
      </c>
      <c r="E90" s="37">
        <f t="shared" si="7"/>
        <v>71.46433041301627</v>
      </c>
      <c r="F90" s="11">
        <v>3200</v>
      </c>
      <c r="G90" s="37">
        <f t="shared" si="8"/>
        <v>56.04203152364273</v>
      </c>
      <c r="H90" s="42">
        <f t="shared" si="6"/>
        <v>4.005006257822278</v>
      </c>
    </row>
    <row r="91" spans="1:8" ht="12.75" customHeight="1">
      <c r="A91" s="1">
        <v>5257</v>
      </c>
      <c r="B91" s="10" t="s">
        <v>81</v>
      </c>
      <c r="C91" s="11">
        <v>4311</v>
      </c>
      <c r="D91" s="37">
        <v>152.1</v>
      </c>
      <c r="E91" s="37">
        <f t="shared" si="7"/>
        <v>35.281837160751564</v>
      </c>
      <c r="F91" s="11">
        <v>15292</v>
      </c>
      <c r="G91" s="37">
        <f t="shared" si="8"/>
        <v>100.53911900065746</v>
      </c>
      <c r="H91" s="42">
        <f t="shared" si="6"/>
        <v>3.54720482486662</v>
      </c>
    </row>
    <row r="92" spans="1:8" ht="12.75" customHeight="1">
      <c r="A92" s="1">
        <v>5258</v>
      </c>
      <c r="B92" s="10" t="s">
        <v>82</v>
      </c>
      <c r="C92" s="11">
        <v>682</v>
      </c>
      <c r="D92" s="37">
        <v>52.1</v>
      </c>
      <c r="E92" s="37">
        <f t="shared" si="7"/>
        <v>76.39296187683284</v>
      </c>
      <c r="F92" s="11">
        <v>4580</v>
      </c>
      <c r="G92" s="37">
        <f t="shared" si="8"/>
        <v>87.90786948176583</v>
      </c>
      <c r="H92" s="42">
        <f t="shared" si="6"/>
        <v>6.715542521994135</v>
      </c>
    </row>
    <row r="93" spans="1:8" ht="12.75" customHeight="1">
      <c r="A93" s="1">
        <v>5203</v>
      </c>
      <c r="B93" s="10" t="s">
        <v>83</v>
      </c>
      <c r="C93" s="11">
        <v>788</v>
      </c>
      <c r="D93" s="37">
        <v>74.2</v>
      </c>
      <c r="E93" s="37">
        <f t="shared" si="7"/>
        <v>94.16243654822335</v>
      </c>
      <c r="F93" s="11">
        <v>8808</v>
      </c>
      <c r="G93" s="37">
        <f t="shared" si="8"/>
        <v>118.70619946091644</v>
      </c>
      <c r="H93" s="42">
        <f t="shared" si="6"/>
        <v>11.17766497461929</v>
      </c>
    </row>
    <row r="94" spans="1:8" ht="12.75" customHeight="1">
      <c r="A94" s="1">
        <v>5205</v>
      </c>
      <c r="B94" s="10" t="s">
        <v>85</v>
      </c>
      <c r="C94" s="11">
        <v>770</v>
      </c>
      <c r="D94" s="37">
        <v>50.7</v>
      </c>
      <c r="E94" s="37">
        <f t="shared" si="7"/>
        <v>65.84415584415585</v>
      </c>
      <c r="F94" s="11" t="s">
        <v>232</v>
      </c>
      <c r="G94" s="11" t="s">
        <v>232</v>
      </c>
      <c r="H94" s="11" t="s">
        <v>232</v>
      </c>
    </row>
    <row r="95" spans="1:8" ht="12.75" customHeight="1">
      <c r="A95" s="1">
        <v>5206</v>
      </c>
      <c r="B95" s="10" t="s">
        <v>86</v>
      </c>
      <c r="C95" s="11">
        <v>354</v>
      </c>
      <c r="D95" s="37">
        <v>22</v>
      </c>
      <c r="E95" s="37">
        <f t="shared" si="7"/>
        <v>62.14689265536723</v>
      </c>
      <c r="F95" s="11">
        <v>1734</v>
      </c>
      <c r="G95" s="37">
        <f t="shared" si="8"/>
        <v>78.81818181818181</v>
      </c>
      <c r="H95" s="42">
        <f t="shared" si="6"/>
        <v>4.898305084745763</v>
      </c>
    </row>
    <row r="96" spans="1:8" ht="12.75" customHeight="1">
      <c r="A96" s="1">
        <v>5260</v>
      </c>
      <c r="B96" s="10" t="s">
        <v>87</v>
      </c>
      <c r="C96" s="11">
        <v>2381</v>
      </c>
      <c r="D96" s="37">
        <v>77</v>
      </c>
      <c r="E96" s="37">
        <f t="shared" si="7"/>
        <v>32.33935321293574</v>
      </c>
      <c r="F96" s="11">
        <v>7756</v>
      </c>
      <c r="G96" s="37">
        <f t="shared" si="8"/>
        <v>100.72727272727273</v>
      </c>
      <c r="H96" s="42">
        <f t="shared" si="6"/>
        <v>3.257454850902982</v>
      </c>
    </row>
    <row r="97" spans="1:8" ht="12.75" customHeight="1">
      <c r="A97" s="1">
        <v>5208</v>
      </c>
      <c r="B97" s="10" t="s">
        <v>88</v>
      </c>
      <c r="C97" s="11">
        <v>1212</v>
      </c>
      <c r="D97" s="37">
        <v>52</v>
      </c>
      <c r="E97" s="37">
        <f t="shared" si="7"/>
        <v>42.9042904290429</v>
      </c>
      <c r="F97" s="11">
        <v>5076</v>
      </c>
      <c r="G97" s="37">
        <f t="shared" si="8"/>
        <v>97.61538461538461</v>
      </c>
      <c r="H97" s="42">
        <f t="shared" si="6"/>
        <v>4.188118811881188</v>
      </c>
    </row>
    <row r="98" spans="1:8" ht="12.75" customHeight="1">
      <c r="A98" s="1">
        <v>5210</v>
      </c>
      <c r="B98" s="10" t="s">
        <v>90</v>
      </c>
      <c r="C98" s="11">
        <v>3764</v>
      </c>
      <c r="D98" s="37">
        <v>176</v>
      </c>
      <c r="E98" s="37">
        <f t="shared" si="7"/>
        <v>46.75876726886291</v>
      </c>
      <c r="F98" s="11">
        <v>13000</v>
      </c>
      <c r="G98" s="37">
        <f t="shared" si="8"/>
        <v>73.86363636363636</v>
      </c>
      <c r="H98" s="42">
        <f t="shared" si="6"/>
        <v>3.4537725823591923</v>
      </c>
    </row>
    <row r="99" spans="1:8" ht="12.75" customHeight="1">
      <c r="A99" s="1">
        <v>5212</v>
      </c>
      <c r="B99" s="10" t="s">
        <v>91</v>
      </c>
      <c r="C99" s="11">
        <v>1531</v>
      </c>
      <c r="D99" s="37">
        <v>77</v>
      </c>
      <c r="E99" s="37">
        <f t="shared" si="7"/>
        <v>50.29392553886349</v>
      </c>
      <c r="F99" s="11">
        <v>5664</v>
      </c>
      <c r="G99" s="37">
        <f t="shared" si="8"/>
        <v>73.55844155844156</v>
      </c>
      <c r="H99" s="42">
        <f t="shared" si="6"/>
        <v>3.6995427824951013</v>
      </c>
    </row>
    <row r="100" spans="1:8" ht="12.75" customHeight="1">
      <c r="A100" s="1">
        <v>5213</v>
      </c>
      <c r="B100" s="10" t="s">
        <v>92</v>
      </c>
      <c r="C100" s="11">
        <v>777</v>
      </c>
      <c r="D100" s="37">
        <v>45.5</v>
      </c>
      <c r="E100" s="37">
        <f t="shared" si="7"/>
        <v>58.55855855855856</v>
      </c>
      <c r="F100" s="11">
        <v>5198</v>
      </c>
      <c r="G100" s="37">
        <f t="shared" si="8"/>
        <v>114.24175824175825</v>
      </c>
      <c r="H100" s="42">
        <f t="shared" si="6"/>
        <v>6.68983268983269</v>
      </c>
    </row>
    <row r="101" spans="1:8" ht="12.75" customHeight="1">
      <c r="A101" s="1">
        <v>5214</v>
      </c>
      <c r="B101" s="10" t="s">
        <v>93</v>
      </c>
      <c r="C101" s="11">
        <v>1442</v>
      </c>
      <c r="D101" s="37">
        <v>83</v>
      </c>
      <c r="E101" s="37">
        <f t="shared" si="7"/>
        <v>57.55894590846047</v>
      </c>
      <c r="F101" s="11">
        <v>9602</v>
      </c>
      <c r="G101" s="37">
        <f t="shared" si="8"/>
        <v>115.6867469879518</v>
      </c>
      <c r="H101" s="42">
        <f t="shared" si="6"/>
        <v>6.658807212205271</v>
      </c>
    </row>
    <row r="102" spans="1:8" ht="12.75" customHeight="1">
      <c r="A102" s="1">
        <v>5216</v>
      </c>
      <c r="B102" s="10" t="s">
        <v>94</v>
      </c>
      <c r="C102" s="11">
        <v>1119</v>
      </c>
      <c r="D102" s="37">
        <v>56.8</v>
      </c>
      <c r="E102" s="37">
        <f t="shared" si="7"/>
        <v>50.759606791778374</v>
      </c>
      <c r="F102" s="11">
        <v>5828</v>
      </c>
      <c r="G102" s="37">
        <f t="shared" si="8"/>
        <v>102.60563380281691</v>
      </c>
      <c r="H102" s="42">
        <f t="shared" si="6"/>
        <v>5.20822162645219</v>
      </c>
    </row>
    <row r="103" spans="1:8" ht="12.75" customHeight="1">
      <c r="A103" s="1">
        <v>5262</v>
      </c>
      <c r="B103" s="10" t="s">
        <v>95</v>
      </c>
      <c r="C103" s="11">
        <v>1351</v>
      </c>
      <c r="D103" s="37">
        <v>35</v>
      </c>
      <c r="E103" s="37">
        <f t="shared" si="7"/>
        <v>25.906735751295336</v>
      </c>
      <c r="F103" s="11">
        <v>3666</v>
      </c>
      <c r="G103" s="37">
        <f t="shared" si="8"/>
        <v>104.74285714285715</v>
      </c>
      <c r="H103" s="42">
        <f t="shared" si="6"/>
        <v>2.713545521835677</v>
      </c>
    </row>
    <row r="104" spans="1:8" ht="12.75" customHeight="1">
      <c r="A104" s="1">
        <v>5263</v>
      </c>
      <c r="B104" s="10" t="s">
        <v>96</v>
      </c>
      <c r="C104" s="11">
        <v>2363</v>
      </c>
      <c r="D104" s="37">
        <v>107.6</v>
      </c>
      <c r="E104" s="37">
        <f t="shared" si="7"/>
        <v>45.53533643673297</v>
      </c>
      <c r="F104" s="11">
        <v>11229</v>
      </c>
      <c r="G104" s="37">
        <f t="shared" si="8"/>
        <v>104.35873605947955</v>
      </c>
      <c r="H104" s="42">
        <f t="shared" si="6"/>
        <v>4.752010156580618</v>
      </c>
    </row>
    <row r="105" spans="1:8" ht="12.75" customHeight="1">
      <c r="A105" s="1">
        <v>5219</v>
      </c>
      <c r="B105" s="10" t="s">
        <v>99</v>
      </c>
      <c r="C105" s="11">
        <v>706</v>
      </c>
      <c r="D105" s="37">
        <v>41.2</v>
      </c>
      <c r="E105" s="37">
        <f t="shared" si="7"/>
        <v>58.35694050991501</v>
      </c>
      <c r="F105" s="11">
        <v>3826</v>
      </c>
      <c r="G105" s="37">
        <f t="shared" si="8"/>
        <v>92.86407766990291</v>
      </c>
      <c r="H105" s="42">
        <f t="shared" si="6"/>
        <v>5.419263456090651</v>
      </c>
    </row>
    <row r="106" spans="1:8" ht="12.75" customHeight="1">
      <c r="A106" s="1">
        <v>5264</v>
      </c>
      <c r="B106" s="10" t="s">
        <v>100</v>
      </c>
      <c r="C106" s="11">
        <v>262</v>
      </c>
      <c r="D106" s="37">
        <v>10.2</v>
      </c>
      <c r="E106" s="37">
        <f t="shared" si="7"/>
        <v>38.93129770992366</v>
      </c>
      <c r="F106" s="11">
        <v>1632</v>
      </c>
      <c r="G106" s="37">
        <f t="shared" si="8"/>
        <v>160</v>
      </c>
      <c r="H106" s="42">
        <f t="shared" si="6"/>
        <v>6.229007633587786</v>
      </c>
    </row>
    <row r="107" spans="1:8" ht="12.75" customHeight="1">
      <c r="A107" s="1">
        <v>5221</v>
      </c>
      <c r="B107" s="10" t="s">
        <v>101</v>
      </c>
      <c r="C107" s="11">
        <v>2087</v>
      </c>
      <c r="D107" s="37">
        <v>108.3</v>
      </c>
      <c r="E107" s="37">
        <f t="shared" si="7"/>
        <v>51.892668902731195</v>
      </c>
      <c r="F107" s="11">
        <v>9639</v>
      </c>
      <c r="G107" s="37">
        <f t="shared" si="8"/>
        <v>89.00277008310249</v>
      </c>
      <c r="H107" s="42">
        <f aca="true" t="shared" si="9" ref="H107:H118">F107/C107</f>
        <v>4.618591279348347</v>
      </c>
    </row>
    <row r="108" spans="1:8" ht="12.75" customHeight="1">
      <c r="A108" s="1">
        <v>5222</v>
      </c>
      <c r="B108" s="10" t="s">
        <v>102</v>
      </c>
      <c r="C108" s="11">
        <v>620</v>
      </c>
      <c r="D108" s="37">
        <v>31</v>
      </c>
      <c r="E108" s="37">
        <f aca="true" t="shared" si="10" ref="E108:E118">D108*1000/C108</f>
        <v>50</v>
      </c>
      <c r="F108" s="11">
        <v>3500</v>
      </c>
      <c r="G108" s="37">
        <f aca="true" t="shared" si="11" ref="G108:G118">F108/D108</f>
        <v>112.90322580645162</v>
      </c>
      <c r="H108" s="42">
        <f t="shared" si="9"/>
        <v>5.645161290322581</v>
      </c>
    </row>
    <row r="109" spans="1:8" ht="12.75" customHeight="1">
      <c r="A109" s="1">
        <v>5224</v>
      </c>
      <c r="B109" s="10" t="s">
        <v>103</v>
      </c>
      <c r="C109" s="11">
        <v>1713</v>
      </c>
      <c r="D109" s="37">
        <v>68.9</v>
      </c>
      <c r="E109" s="37">
        <f t="shared" si="10"/>
        <v>40.22183304144775</v>
      </c>
      <c r="F109" s="11">
        <v>4590</v>
      </c>
      <c r="G109" s="37">
        <f t="shared" si="11"/>
        <v>66.61828737300435</v>
      </c>
      <c r="H109" s="42">
        <f t="shared" si="9"/>
        <v>2.679509632224168</v>
      </c>
    </row>
    <row r="110" spans="1:8" ht="12.75" customHeight="1">
      <c r="A110" s="1">
        <v>5225</v>
      </c>
      <c r="B110" s="10" t="s">
        <v>104</v>
      </c>
      <c r="C110" s="11">
        <v>1561</v>
      </c>
      <c r="D110" s="37">
        <v>86.6</v>
      </c>
      <c r="E110" s="37">
        <f t="shared" si="10"/>
        <v>55.47725816784113</v>
      </c>
      <c r="F110" s="11">
        <v>7271</v>
      </c>
      <c r="G110" s="37">
        <f t="shared" si="11"/>
        <v>83.9607390300231</v>
      </c>
      <c r="H110" s="42">
        <f t="shared" si="9"/>
        <v>4.657911595131326</v>
      </c>
    </row>
    <row r="111" spans="1:8" ht="12.75" customHeight="1">
      <c r="A111" s="1">
        <v>5266</v>
      </c>
      <c r="B111" s="10" t="s">
        <v>105</v>
      </c>
      <c r="C111" s="11">
        <v>3949</v>
      </c>
      <c r="D111" s="37">
        <v>136</v>
      </c>
      <c r="E111" s="37">
        <f t="shared" si="10"/>
        <v>34.439098505950874</v>
      </c>
      <c r="F111" s="11">
        <v>13560</v>
      </c>
      <c r="G111" s="37">
        <f t="shared" si="11"/>
        <v>99.70588235294117</v>
      </c>
      <c r="H111" s="42">
        <f t="shared" si="9"/>
        <v>3.4337807039756902</v>
      </c>
    </row>
    <row r="112" spans="1:8" ht="12.75" customHeight="1">
      <c r="A112" s="1">
        <v>5227</v>
      </c>
      <c r="B112" s="10" t="s">
        <v>107</v>
      </c>
      <c r="C112" s="11">
        <v>2861</v>
      </c>
      <c r="D112" s="37">
        <v>144.6</v>
      </c>
      <c r="E112" s="37">
        <f t="shared" si="10"/>
        <v>50.541768612373296</v>
      </c>
      <c r="F112" s="11" t="s">
        <v>232</v>
      </c>
      <c r="G112" s="11" t="s">
        <v>232</v>
      </c>
      <c r="H112" s="11" t="s">
        <v>232</v>
      </c>
    </row>
    <row r="113" spans="1:8" ht="12.75" customHeight="1">
      <c r="A113" s="1">
        <v>5267</v>
      </c>
      <c r="B113" s="10" t="s">
        <v>108</v>
      </c>
      <c r="C113" s="11">
        <v>395</v>
      </c>
      <c r="D113" s="37">
        <v>17.1</v>
      </c>
      <c r="E113" s="37">
        <f t="shared" si="10"/>
        <v>43.29113924050633</v>
      </c>
      <c r="F113" s="11">
        <v>1684</v>
      </c>
      <c r="G113" s="37">
        <f t="shared" si="11"/>
        <v>98.47953216374268</v>
      </c>
      <c r="H113" s="42">
        <f t="shared" si="9"/>
        <v>4.263291139240506</v>
      </c>
    </row>
    <row r="114" spans="1:8" ht="12.75" customHeight="1">
      <c r="A114" s="1">
        <v>5268</v>
      </c>
      <c r="B114" s="10" t="s">
        <v>109</v>
      </c>
      <c r="C114" s="11">
        <v>2800</v>
      </c>
      <c r="D114" s="37">
        <v>79.5</v>
      </c>
      <c r="E114" s="37">
        <f t="shared" si="10"/>
        <v>28.392857142857142</v>
      </c>
      <c r="F114" s="11">
        <v>9202</v>
      </c>
      <c r="G114" s="37">
        <f t="shared" si="11"/>
        <v>115.74842767295597</v>
      </c>
      <c r="H114" s="42">
        <f t="shared" si="9"/>
        <v>3.2864285714285715</v>
      </c>
    </row>
    <row r="115" spans="1:8" ht="12.75" customHeight="1">
      <c r="A115" s="1">
        <v>5230</v>
      </c>
      <c r="B115" s="10" t="s">
        <v>110</v>
      </c>
      <c r="C115" s="11">
        <v>415</v>
      </c>
      <c r="D115" s="37">
        <v>22.1</v>
      </c>
      <c r="E115" s="37">
        <f t="shared" si="10"/>
        <v>53.25301204819277</v>
      </c>
      <c r="F115" s="11">
        <v>4761</v>
      </c>
      <c r="G115" s="37">
        <f t="shared" si="11"/>
        <v>215.42986425339365</v>
      </c>
      <c r="H115" s="42">
        <f t="shared" si="9"/>
        <v>11.472289156626506</v>
      </c>
    </row>
    <row r="116" spans="1:8" ht="12.75" customHeight="1">
      <c r="A116" s="1">
        <v>5231</v>
      </c>
      <c r="B116" s="10" t="s">
        <v>111</v>
      </c>
      <c r="C116" s="11">
        <v>1689</v>
      </c>
      <c r="D116" s="37">
        <v>50</v>
      </c>
      <c r="E116" s="37">
        <f t="shared" si="10"/>
        <v>29.60331557134399</v>
      </c>
      <c r="F116" s="11">
        <v>4158</v>
      </c>
      <c r="G116" s="37">
        <f t="shared" si="11"/>
        <v>83.16</v>
      </c>
      <c r="H116" s="42">
        <f t="shared" si="9"/>
        <v>2.4618117229129663</v>
      </c>
    </row>
    <row r="117" spans="1:8" ht="12.75" customHeight="1">
      <c r="A117" s="1">
        <v>5233</v>
      </c>
      <c r="B117" s="10" t="s">
        <v>112</v>
      </c>
      <c r="C117" s="11">
        <v>281</v>
      </c>
      <c r="D117" s="37">
        <v>33.4</v>
      </c>
      <c r="E117" s="37">
        <f t="shared" si="10"/>
        <v>118.86120996441281</v>
      </c>
      <c r="F117" s="11">
        <v>3779</v>
      </c>
      <c r="G117" s="37">
        <f t="shared" si="11"/>
        <v>113.1437125748503</v>
      </c>
      <c r="H117" s="42">
        <f t="shared" si="9"/>
        <v>13.448398576512455</v>
      </c>
    </row>
    <row r="118" spans="1:8" ht="12.75" customHeight="1">
      <c r="A118" s="1">
        <v>5235</v>
      </c>
      <c r="B118" s="10" t="s">
        <v>113</v>
      </c>
      <c r="C118" s="11">
        <v>509</v>
      </c>
      <c r="D118" s="37">
        <v>37.2</v>
      </c>
      <c r="E118" s="37">
        <f t="shared" si="10"/>
        <v>73.0844793713163</v>
      </c>
      <c r="F118" s="11">
        <v>1191</v>
      </c>
      <c r="G118" s="37">
        <f t="shared" si="11"/>
        <v>32.016129032258064</v>
      </c>
      <c r="H118" s="42">
        <f t="shared" si="9"/>
        <v>2.3398821218074657</v>
      </c>
    </row>
    <row r="119" spans="2:8" ht="12.75" customHeight="1">
      <c r="B119" s="10"/>
      <c r="C119" s="11"/>
      <c r="D119" s="37"/>
      <c r="E119" s="37"/>
      <c r="F119" s="11"/>
      <c r="G119" s="37"/>
      <c r="H119" s="42"/>
    </row>
    <row r="120" spans="2:8" ht="12.75" customHeight="1">
      <c r="B120" s="10"/>
      <c r="C120" s="11"/>
      <c r="D120" s="37"/>
      <c r="E120" s="37"/>
      <c r="F120" s="11"/>
      <c r="G120" s="37"/>
      <c r="H120" s="42"/>
    </row>
    <row r="121" spans="2:8" s="3" customFormat="1" ht="12.75" customHeight="1">
      <c r="B121" s="4" t="s">
        <v>216</v>
      </c>
      <c r="C121" s="5">
        <v>110307</v>
      </c>
      <c r="D121" s="35">
        <v>4708.2</v>
      </c>
      <c r="E121" s="36">
        <f>D121*1000/C121</f>
        <v>42.68269466126356</v>
      </c>
      <c r="F121" s="5">
        <v>363501.99</v>
      </c>
      <c r="G121" s="36">
        <f>F121/D121</f>
        <v>77.20614884669301</v>
      </c>
      <c r="H121" s="41">
        <f>F121/C121</f>
        <v>3.2953664771954636</v>
      </c>
    </row>
    <row r="122" spans="2:8" ht="12.75" customHeight="1">
      <c r="B122" s="4"/>
      <c r="C122" s="5"/>
      <c r="D122" s="6"/>
      <c r="E122" s="6"/>
      <c r="F122" s="32"/>
      <c r="G122" s="6"/>
      <c r="H122" s="6"/>
    </row>
    <row r="123" spans="2:8" ht="12.75" customHeight="1">
      <c r="B123" s="13" t="s">
        <v>1</v>
      </c>
      <c r="C123" s="9">
        <v>17136</v>
      </c>
      <c r="D123" s="36">
        <v>711.1</v>
      </c>
      <c r="E123" s="36">
        <f>D123*1000/C123</f>
        <v>41.49743230625584</v>
      </c>
      <c r="F123" s="9">
        <v>67327</v>
      </c>
      <c r="G123" s="36">
        <f>F123/D123</f>
        <v>94.68007312614259</v>
      </c>
      <c r="H123" s="41">
        <f aca="true" t="shared" si="12" ref="H123:H135">F123/C123</f>
        <v>3.9289799253034547</v>
      </c>
    </row>
    <row r="124" spans="1:8" ht="12.75" customHeight="1">
      <c r="A124" s="1">
        <v>5003</v>
      </c>
      <c r="B124" s="10" t="s">
        <v>14</v>
      </c>
      <c r="C124" s="11">
        <v>1902</v>
      </c>
      <c r="D124" s="37">
        <v>49.4</v>
      </c>
      <c r="E124" s="37">
        <f aca="true" t="shared" si="13" ref="E124:E135">D124*1000/C124</f>
        <v>25.9726603575184</v>
      </c>
      <c r="F124" s="11">
        <v>4027</v>
      </c>
      <c r="G124" s="37">
        <f aca="true" t="shared" si="14" ref="G124:G135">F124/D124</f>
        <v>81.51821862348179</v>
      </c>
      <c r="H124" s="42">
        <f t="shared" si="12"/>
        <v>2.1172450052576237</v>
      </c>
    </row>
    <row r="125" spans="1:8" ht="12.75" customHeight="1">
      <c r="A125" s="1">
        <v>5004</v>
      </c>
      <c r="B125" s="10" t="s">
        <v>15</v>
      </c>
      <c r="C125" s="11">
        <v>2370</v>
      </c>
      <c r="D125" s="37">
        <v>120.8</v>
      </c>
      <c r="E125" s="37">
        <f t="shared" si="13"/>
        <v>50.970464135021096</v>
      </c>
      <c r="F125" s="11">
        <v>9165</v>
      </c>
      <c r="G125" s="37">
        <f t="shared" si="14"/>
        <v>75.86920529801324</v>
      </c>
      <c r="H125" s="42">
        <f t="shared" si="12"/>
        <v>3.867088607594937</v>
      </c>
    </row>
    <row r="126" spans="1:8" ht="12.75" customHeight="1">
      <c r="A126" s="1">
        <v>5101</v>
      </c>
      <c r="B126" s="10" t="s">
        <v>16</v>
      </c>
      <c r="C126" s="11">
        <v>756</v>
      </c>
      <c r="D126" s="37">
        <v>35.6</v>
      </c>
      <c r="E126" s="37">
        <f t="shared" si="13"/>
        <v>47.08994708994709</v>
      </c>
      <c r="F126" s="11">
        <v>3700</v>
      </c>
      <c r="G126" s="37">
        <f t="shared" si="14"/>
        <v>103.93258426966291</v>
      </c>
      <c r="H126" s="42">
        <f t="shared" si="12"/>
        <v>4.894179894179894</v>
      </c>
    </row>
    <row r="127" spans="1:8" ht="12.75" customHeight="1">
      <c r="A127" s="1">
        <v>5104</v>
      </c>
      <c r="B127" s="10" t="s">
        <v>17</v>
      </c>
      <c r="C127" s="11">
        <v>1223</v>
      </c>
      <c r="D127" s="37">
        <v>54.2</v>
      </c>
      <c r="E127" s="37">
        <f t="shared" si="13"/>
        <v>44.317252657399834</v>
      </c>
      <c r="F127" s="11">
        <v>8000</v>
      </c>
      <c r="G127" s="37">
        <f t="shared" si="14"/>
        <v>147.60147601476015</v>
      </c>
      <c r="H127" s="42">
        <f t="shared" si="12"/>
        <v>6.541291905151267</v>
      </c>
    </row>
    <row r="128" spans="1:8" ht="12.75" customHeight="1">
      <c r="A128" s="1">
        <v>5107.1</v>
      </c>
      <c r="B128" s="10" t="s">
        <v>18</v>
      </c>
      <c r="C128" s="11">
        <v>1094</v>
      </c>
      <c r="D128" s="37">
        <v>69.4</v>
      </c>
      <c r="E128" s="37">
        <f t="shared" si="13"/>
        <v>63.43692870201097</v>
      </c>
      <c r="F128" s="11">
        <v>6054</v>
      </c>
      <c r="G128" s="37">
        <f t="shared" si="14"/>
        <v>87.23342939481267</v>
      </c>
      <c r="H128" s="42">
        <f t="shared" si="12"/>
        <v>5.53382084095064</v>
      </c>
    </row>
    <row r="129" spans="1:8" s="3" customFormat="1" ht="12.75" customHeight="1">
      <c r="A129" s="28">
        <v>5008</v>
      </c>
      <c r="B129" s="10" t="s">
        <v>19</v>
      </c>
      <c r="C129" s="11">
        <v>736</v>
      </c>
      <c r="D129" s="37">
        <v>37.7</v>
      </c>
      <c r="E129" s="37">
        <f t="shared" si="13"/>
        <v>51.22282608695652</v>
      </c>
      <c r="F129" s="11">
        <v>3125</v>
      </c>
      <c r="G129" s="37">
        <f t="shared" si="14"/>
        <v>82.89124668435012</v>
      </c>
      <c r="H129" s="42">
        <f t="shared" si="12"/>
        <v>4.2459239130434785</v>
      </c>
    </row>
    <row r="130" spans="1:8" ht="12.75" customHeight="1">
      <c r="A130" s="1">
        <v>5112.1</v>
      </c>
      <c r="B130" s="10" t="s">
        <v>20</v>
      </c>
      <c r="C130" s="11">
        <v>1020</v>
      </c>
      <c r="D130" s="37">
        <v>53</v>
      </c>
      <c r="E130" s="37">
        <f t="shared" si="13"/>
        <v>51.96078431372549</v>
      </c>
      <c r="F130" s="11">
        <v>8308</v>
      </c>
      <c r="G130" s="37">
        <f t="shared" si="14"/>
        <v>156.75471698113208</v>
      </c>
      <c r="H130" s="42">
        <f t="shared" si="12"/>
        <v>8.145098039215686</v>
      </c>
    </row>
    <row r="131" spans="1:8" ht="12.75" customHeight="1">
      <c r="A131" s="1">
        <v>5013</v>
      </c>
      <c r="B131" s="10" t="s">
        <v>21</v>
      </c>
      <c r="C131" s="11">
        <v>2330</v>
      </c>
      <c r="D131" s="37">
        <v>79.8</v>
      </c>
      <c r="E131" s="37">
        <f t="shared" si="13"/>
        <v>34.24892703862661</v>
      </c>
      <c r="F131" s="11">
        <v>7752</v>
      </c>
      <c r="G131" s="37">
        <f t="shared" si="14"/>
        <v>97.14285714285715</v>
      </c>
      <c r="H131" s="42">
        <f t="shared" si="12"/>
        <v>3.327038626609442</v>
      </c>
    </row>
    <row r="132" spans="1:8" ht="12.75" customHeight="1">
      <c r="A132" s="1">
        <v>5014</v>
      </c>
      <c r="B132" s="10" t="s">
        <v>22</v>
      </c>
      <c r="C132" s="11">
        <v>530</v>
      </c>
      <c r="D132" s="37">
        <v>12</v>
      </c>
      <c r="E132" s="37">
        <f t="shared" si="13"/>
        <v>22.641509433962263</v>
      </c>
      <c r="F132" s="11">
        <v>2000</v>
      </c>
      <c r="G132" s="37">
        <f t="shared" si="14"/>
        <v>166.66666666666666</v>
      </c>
      <c r="H132" s="42">
        <f t="shared" si="12"/>
        <v>3.7735849056603774</v>
      </c>
    </row>
    <row r="133" spans="1:8" ht="12.75" customHeight="1">
      <c r="A133" s="1">
        <v>5017</v>
      </c>
      <c r="B133" s="10" t="s">
        <v>23</v>
      </c>
      <c r="C133" s="11">
        <v>2208</v>
      </c>
      <c r="D133" s="37">
        <v>80.2</v>
      </c>
      <c r="E133" s="37">
        <f t="shared" si="13"/>
        <v>36.322463768115945</v>
      </c>
      <c r="F133" s="11" t="s">
        <v>232</v>
      </c>
      <c r="G133" s="11" t="s">
        <v>232</v>
      </c>
      <c r="H133" s="11" t="s">
        <v>232</v>
      </c>
    </row>
    <row r="134" spans="1:8" ht="12.75" customHeight="1">
      <c r="A134" s="1">
        <v>5018</v>
      </c>
      <c r="B134" s="10" t="s">
        <v>24</v>
      </c>
      <c r="C134" s="11">
        <v>177</v>
      </c>
      <c r="D134" s="37">
        <v>25</v>
      </c>
      <c r="E134" s="37">
        <f t="shared" si="13"/>
        <v>141.24293785310735</v>
      </c>
      <c r="F134" s="11">
        <v>3500</v>
      </c>
      <c r="G134" s="37">
        <f t="shared" si="14"/>
        <v>140</v>
      </c>
      <c r="H134" s="42">
        <f t="shared" si="12"/>
        <v>19.774011299435028</v>
      </c>
    </row>
    <row r="135" spans="1:8" ht="12.75" customHeight="1">
      <c r="A135" s="1">
        <v>5019</v>
      </c>
      <c r="B135" s="10" t="s">
        <v>25</v>
      </c>
      <c r="C135" s="11">
        <v>2790</v>
      </c>
      <c r="D135" s="37">
        <v>94</v>
      </c>
      <c r="E135" s="37">
        <f t="shared" si="13"/>
        <v>33.691756272401435</v>
      </c>
      <c r="F135" s="11">
        <v>11696</v>
      </c>
      <c r="G135" s="37">
        <f t="shared" si="14"/>
        <v>124.42553191489361</v>
      </c>
      <c r="H135" s="42">
        <f t="shared" si="12"/>
        <v>4.192114695340502</v>
      </c>
    </row>
    <row r="136" spans="2:8" ht="12.75" customHeight="1">
      <c r="B136" s="10"/>
      <c r="C136" s="11"/>
      <c r="D136" s="37"/>
      <c r="E136" s="37"/>
      <c r="F136" s="11"/>
      <c r="G136" s="37"/>
      <c r="H136" s="42"/>
    </row>
    <row r="137" spans="2:8" ht="12.75" customHeight="1">
      <c r="B137" s="8" t="s">
        <v>2</v>
      </c>
      <c r="C137" s="9">
        <v>6979</v>
      </c>
      <c r="D137" s="36">
        <v>221.6</v>
      </c>
      <c r="E137" s="36">
        <f>D137*1000/C137</f>
        <v>31.7524000573148</v>
      </c>
      <c r="F137" s="9">
        <v>-1179</v>
      </c>
      <c r="G137" s="36">
        <f>F137/D137</f>
        <v>-5.3203971119133575</v>
      </c>
      <c r="H137" s="41">
        <f aca="true" t="shared" si="15" ref="H137:H143">F137/C137</f>
        <v>-0.1689353775612552</v>
      </c>
    </row>
    <row r="138" spans="1:8" ht="12.75" customHeight="1">
      <c r="A138" s="1">
        <v>5001</v>
      </c>
      <c r="B138" s="10" t="s">
        <v>114</v>
      </c>
      <c r="C138" s="11">
        <v>3939</v>
      </c>
      <c r="D138" s="37">
        <v>125</v>
      </c>
      <c r="E138" s="37">
        <f aca="true" t="shared" si="16" ref="E138:E143">D138*1000/C138</f>
        <v>31.733942625031734</v>
      </c>
      <c r="F138" s="11">
        <v>-665.44</v>
      </c>
      <c r="G138" s="37">
        <f aca="true" t="shared" si="17" ref="G138:G143">F138/D138</f>
        <v>-5.32352</v>
      </c>
      <c r="H138" s="42">
        <f t="shared" si="15"/>
        <v>-0.16893627824320895</v>
      </c>
    </row>
    <row r="139" spans="1:8" ht="12.75" customHeight="1">
      <c r="A139" s="1">
        <v>5006</v>
      </c>
      <c r="B139" s="10" t="s">
        <v>115</v>
      </c>
      <c r="C139" s="11">
        <v>576</v>
      </c>
      <c r="D139" s="37">
        <v>18.3</v>
      </c>
      <c r="E139" s="37">
        <f t="shared" si="16"/>
        <v>31.770833333333332</v>
      </c>
      <c r="F139" s="11">
        <v>-97.31</v>
      </c>
      <c r="G139" s="37">
        <f t="shared" si="17"/>
        <v>-5.317486338797814</v>
      </c>
      <c r="H139" s="42">
        <f t="shared" si="15"/>
        <v>-0.16894097222222224</v>
      </c>
    </row>
    <row r="140" spans="1:8" ht="12.75" customHeight="1">
      <c r="A140" s="1">
        <v>5007</v>
      </c>
      <c r="B140" s="10" t="s">
        <v>116</v>
      </c>
      <c r="C140" s="11">
        <v>655</v>
      </c>
      <c r="D140" s="37">
        <v>20.8</v>
      </c>
      <c r="E140" s="37">
        <f t="shared" si="16"/>
        <v>31.755725190839694</v>
      </c>
      <c r="F140" s="11">
        <v>-110.65</v>
      </c>
      <c r="G140" s="37">
        <f t="shared" si="17"/>
        <v>-5.319711538461538</v>
      </c>
      <c r="H140" s="42">
        <f t="shared" si="15"/>
        <v>-0.16893129770992368</v>
      </c>
    </row>
    <row r="141" spans="1:8" ht="12.75" customHeight="1">
      <c r="A141" s="1">
        <v>5010</v>
      </c>
      <c r="B141" s="10" t="s">
        <v>117</v>
      </c>
      <c r="C141" s="11">
        <v>1177</v>
      </c>
      <c r="D141" s="37">
        <v>37.4</v>
      </c>
      <c r="E141" s="37">
        <f t="shared" si="16"/>
        <v>31.77570093457944</v>
      </c>
      <c r="F141" s="11">
        <v>-198.84</v>
      </c>
      <c r="G141" s="37">
        <f t="shared" si="17"/>
        <v>-5.316577540106953</v>
      </c>
      <c r="H141" s="42">
        <f t="shared" si="15"/>
        <v>-0.16893797790994053</v>
      </c>
    </row>
    <row r="142" spans="1:8" ht="12.75" customHeight="1">
      <c r="A142" s="1">
        <v>5012</v>
      </c>
      <c r="B142" s="10" t="s">
        <v>118</v>
      </c>
      <c r="C142" s="11">
        <v>109</v>
      </c>
      <c r="D142" s="37">
        <v>3.5</v>
      </c>
      <c r="E142" s="37">
        <f t="shared" si="16"/>
        <v>32.11009174311926</v>
      </c>
      <c r="F142" s="11">
        <v>-18.41</v>
      </c>
      <c r="G142" s="37">
        <f t="shared" si="17"/>
        <v>-5.26</v>
      </c>
      <c r="H142" s="42">
        <f t="shared" si="15"/>
        <v>-0.16889908256880734</v>
      </c>
    </row>
    <row r="143" spans="1:8" ht="12.75" customHeight="1">
      <c r="A143" s="1">
        <v>5015</v>
      </c>
      <c r="B143" s="10" t="s">
        <v>119</v>
      </c>
      <c r="C143" s="11">
        <v>523</v>
      </c>
      <c r="D143" s="37">
        <v>16.6</v>
      </c>
      <c r="E143" s="37">
        <f t="shared" si="16"/>
        <v>31.739961759082217</v>
      </c>
      <c r="F143" s="11">
        <v>-88.35</v>
      </c>
      <c r="G143" s="37">
        <f t="shared" si="17"/>
        <v>-5.322289156626505</v>
      </c>
      <c r="H143" s="42">
        <f t="shared" si="15"/>
        <v>-0.16892925430210323</v>
      </c>
    </row>
    <row r="144" spans="2:8" ht="12.75" customHeight="1">
      <c r="B144" s="10"/>
      <c r="C144" s="11"/>
      <c r="D144" s="37"/>
      <c r="E144" s="37"/>
      <c r="F144" s="11"/>
      <c r="G144" s="37"/>
      <c r="H144" s="42"/>
    </row>
    <row r="145" spans="2:8" ht="12.75" customHeight="1">
      <c r="B145" s="8" t="s">
        <v>7</v>
      </c>
      <c r="C145" s="9">
        <v>4297</v>
      </c>
      <c r="D145" s="36">
        <v>268.8</v>
      </c>
      <c r="E145" s="36">
        <f>D145*1000/C145</f>
        <v>62.555271119385615</v>
      </c>
      <c r="F145" s="9">
        <v>34147</v>
      </c>
      <c r="G145" s="36">
        <f>F145/D145</f>
        <v>127.03497023809523</v>
      </c>
      <c r="H145" s="41">
        <f aca="true" t="shared" si="18" ref="H145:H156">F145/C145</f>
        <v>7.946707004887131</v>
      </c>
    </row>
    <row r="146" spans="1:8" ht="12.75" customHeight="1">
      <c r="A146" s="1">
        <v>5094</v>
      </c>
      <c r="B146" s="10" t="s">
        <v>175</v>
      </c>
      <c r="C146" s="11">
        <v>118</v>
      </c>
      <c r="D146" s="37">
        <v>7.4</v>
      </c>
      <c r="E146" s="37">
        <f aca="true" t="shared" si="19" ref="E146:E156">D146*1000/C146</f>
        <v>62.71186440677966</v>
      </c>
      <c r="F146" s="11">
        <v>937.71</v>
      </c>
      <c r="G146" s="37">
        <f aca="true" t="shared" si="20" ref="G146:G156">F146/D146</f>
        <v>126.71756756756757</v>
      </c>
      <c r="H146" s="42">
        <f t="shared" si="18"/>
        <v>7.946694915254238</v>
      </c>
    </row>
    <row r="147" spans="1:8" ht="12.75" customHeight="1">
      <c r="A147" s="1">
        <v>5099</v>
      </c>
      <c r="B147" s="10" t="s">
        <v>176</v>
      </c>
      <c r="C147" s="11">
        <v>672</v>
      </c>
      <c r="D147" s="37">
        <v>42</v>
      </c>
      <c r="E147" s="37">
        <f t="shared" si="19"/>
        <v>62.5</v>
      </c>
      <c r="F147" s="11">
        <v>5340.19</v>
      </c>
      <c r="G147" s="37">
        <f t="shared" si="20"/>
        <v>127.14738095238094</v>
      </c>
      <c r="H147" s="42">
        <f t="shared" si="18"/>
        <v>7.946711309523809</v>
      </c>
    </row>
    <row r="148" spans="1:8" ht="12.75" customHeight="1">
      <c r="A148" s="1">
        <v>5109</v>
      </c>
      <c r="B148" s="10" t="s">
        <v>177</v>
      </c>
      <c r="C148" s="11">
        <v>35</v>
      </c>
      <c r="D148" s="37">
        <v>2.2</v>
      </c>
      <c r="E148" s="37">
        <f t="shared" si="19"/>
        <v>62.857142857142854</v>
      </c>
      <c r="F148" s="11">
        <v>278.13</v>
      </c>
      <c r="G148" s="37">
        <f t="shared" si="20"/>
        <v>126.42272727272726</v>
      </c>
      <c r="H148" s="42">
        <f t="shared" si="18"/>
        <v>7.946571428571429</v>
      </c>
    </row>
    <row r="149" spans="1:8" ht="12.75" customHeight="1">
      <c r="A149" s="1">
        <v>5111</v>
      </c>
      <c r="B149" s="10" t="s">
        <v>178</v>
      </c>
      <c r="C149" s="11">
        <v>878</v>
      </c>
      <c r="D149" s="37">
        <v>54.9</v>
      </c>
      <c r="E149" s="37">
        <f t="shared" si="19"/>
        <v>62.52847380410023</v>
      </c>
      <c r="F149" s="11">
        <v>6977.21</v>
      </c>
      <c r="G149" s="37">
        <f t="shared" si="20"/>
        <v>127.08943533697632</v>
      </c>
      <c r="H149" s="42">
        <f t="shared" si="18"/>
        <v>7.946708428246014</v>
      </c>
    </row>
    <row r="150" spans="1:8" ht="12.75" customHeight="1">
      <c r="A150" s="1">
        <v>5137</v>
      </c>
      <c r="B150" s="10" t="s">
        <v>179</v>
      </c>
      <c r="C150" s="11">
        <v>334</v>
      </c>
      <c r="D150" s="37">
        <v>20.9</v>
      </c>
      <c r="E150" s="37">
        <f t="shared" si="19"/>
        <v>62.5748502994012</v>
      </c>
      <c r="F150" s="11">
        <v>2654.2</v>
      </c>
      <c r="G150" s="37">
        <f t="shared" si="20"/>
        <v>126.99521531100478</v>
      </c>
      <c r="H150" s="42">
        <f t="shared" si="18"/>
        <v>7.9467065868263465</v>
      </c>
    </row>
    <row r="151" spans="1:8" ht="12.75" customHeight="1">
      <c r="A151" s="1">
        <v>5119</v>
      </c>
      <c r="B151" s="10" t="s">
        <v>180</v>
      </c>
      <c r="C151" s="11">
        <v>60</v>
      </c>
      <c r="D151" s="37">
        <v>3.8</v>
      </c>
      <c r="E151" s="37">
        <f t="shared" si="19"/>
        <v>63.333333333333336</v>
      </c>
      <c r="F151" s="11">
        <v>476.8</v>
      </c>
      <c r="G151" s="37">
        <f t="shared" si="20"/>
        <v>125.47368421052633</v>
      </c>
      <c r="H151" s="42">
        <f t="shared" si="18"/>
        <v>7.946666666666667</v>
      </c>
    </row>
    <row r="152" spans="1:8" ht="12.75" customHeight="1">
      <c r="A152" s="1">
        <v>5136</v>
      </c>
      <c r="B152" s="10" t="s">
        <v>181</v>
      </c>
      <c r="C152" s="11">
        <v>283</v>
      </c>
      <c r="D152" s="37">
        <v>17.7</v>
      </c>
      <c r="E152" s="37">
        <f t="shared" si="19"/>
        <v>62.54416961130742</v>
      </c>
      <c r="F152" s="11">
        <v>2248.92</v>
      </c>
      <c r="G152" s="37">
        <f t="shared" si="20"/>
        <v>127.05762711864408</v>
      </c>
      <c r="H152" s="42">
        <f t="shared" si="18"/>
        <v>7.946713780918728</v>
      </c>
    </row>
    <row r="153" spans="1:8" ht="12.75" customHeight="1">
      <c r="A153" s="1">
        <v>5122</v>
      </c>
      <c r="B153" s="10" t="s">
        <v>182</v>
      </c>
      <c r="C153" s="11">
        <v>116</v>
      </c>
      <c r="D153" s="37">
        <v>7.3</v>
      </c>
      <c r="E153" s="37">
        <f t="shared" si="19"/>
        <v>62.93103448275862</v>
      </c>
      <c r="F153" s="11">
        <v>921.82</v>
      </c>
      <c r="G153" s="37">
        <f t="shared" si="20"/>
        <v>126.27671232876713</v>
      </c>
      <c r="H153" s="42">
        <f t="shared" si="18"/>
        <v>7.946724137931035</v>
      </c>
    </row>
    <row r="154" spans="1:8" ht="12.75" customHeight="1">
      <c r="A154" s="1">
        <v>5130</v>
      </c>
      <c r="B154" s="10" t="s">
        <v>183</v>
      </c>
      <c r="C154" s="11">
        <v>774</v>
      </c>
      <c r="D154" s="37">
        <v>48.4</v>
      </c>
      <c r="E154" s="37">
        <f t="shared" si="19"/>
        <v>62.53229974160207</v>
      </c>
      <c r="F154" s="11">
        <v>6150.75</v>
      </c>
      <c r="G154" s="37">
        <f t="shared" si="20"/>
        <v>127.08161157024794</v>
      </c>
      <c r="H154" s="42">
        <f t="shared" si="18"/>
        <v>7.946705426356589</v>
      </c>
    </row>
    <row r="155" spans="1:8" ht="12.75" customHeight="1">
      <c r="A155" s="1">
        <v>5132</v>
      </c>
      <c r="B155" s="10" t="s">
        <v>184</v>
      </c>
      <c r="C155" s="11">
        <v>64</v>
      </c>
      <c r="D155" s="37">
        <v>4</v>
      </c>
      <c r="E155" s="37">
        <f t="shared" si="19"/>
        <v>62.5</v>
      </c>
      <c r="F155" s="11">
        <v>508.59</v>
      </c>
      <c r="G155" s="37">
        <f t="shared" si="20"/>
        <v>127.1475</v>
      </c>
      <c r="H155" s="42">
        <f t="shared" si="18"/>
        <v>7.94671875</v>
      </c>
    </row>
    <row r="156" spans="1:8" ht="12.75" customHeight="1">
      <c r="A156" s="1">
        <v>5133</v>
      </c>
      <c r="B156" s="10" t="s">
        <v>185</v>
      </c>
      <c r="C156" s="11">
        <v>963</v>
      </c>
      <c r="D156" s="37">
        <v>60.2</v>
      </c>
      <c r="E156" s="37">
        <f t="shared" si="19"/>
        <v>62.51298026998962</v>
      </c>
      <c r="F156" s="11">
        <v>7652.68</v>
      </c>
      <c r="G156" s="37">
        <f t="shared" si="20"/>
        <v>127.12093023255814</v>
      </c>
      <c r="H156" s="42">
        <f t="shared" si="18"/>
        <v>7.946708203530633</v>
      </c>
    </row>
    <row r="157" spans="2:8" ht="12.75" customHeight="1">
      <c r="B157" s="10"/>
      <c r="C157" s="11"/>
      <c r="D157" s="37"/>
      <c r="E157" s="37"/>
      <c r="F157" s="11"/>
      <c r="G157" s="37"/>
      <c r="H157" s="42"/>
    </row>
    <row r="158" spans="2:8" ht="12.75" customHeight="1">
      <c r="B158" s="8" t="s">
        <v>8</v>
      </c>
      <c r="C158" s="9">
        <v>5592</v>
      </c>
      <c r="D158" s="36">
        <v>315.6</v>
      </c>
      <c r="E158" s="36">
        <f>D158*1000/C158</f>
        <v>56.437768240343345</v>
      </c>
      <c r="F158" s="9">
        <v>43995.99</v>
      </c>
      <c r="G158" s="36">
        <f>F158/D158</f>
        <v>139.40427756653992</v>
      </c>
      <c r="H158" s="41">
        <f aca="true" t="shared" si="21" ref="H158:H169">F158/C158</f>
        <v>7.867666309012876</v>
      </c>
    </row>
    <row r="159" spans="1:8" ht="12.75" customHeight="1">
      <c r="A159" s="1">
        <v>5302</v>
      </c>
      <c r="B159" s="10" t="s">
        <v>186</v>
      </c>
      <c r="C159" s="11">
        <v>514</v>
      </c>
      <c r="D159" s="37">
        <v>29</v>
      </c>
      <c r="E159" s="37">
        <f aca="true" t="shared" si="22" ref="E159:E169">D159*1000/C159</f>
        <v>56.42023346303502</v>
      </c>
      <c r="F159" s="11">
        <v>4043.98</v>
      </c>
      <c r="G159" s="37">
        <f aca="true" t="shared" si="23" ref="G159:G169">F159/D159</f>
        <v>139.44758620689655</v>
      </c>
      <c r="H159" s="42">
        <f t="shared" si="21"/>
        <v>7.867665369649806</v>
      </c>
    </row>
    <row r="160" spans="1:8" ht="12.75" customHeight="1">
      <c r="A160" s="1">
        <v>5303</v>
      </c>
      <c r="B160" s="10" t="s">
        <v>187</v>
      </c>
      <c r="C160" s="11">
        <v>300</v>
      </c>
      <c r="D160" s="37">
        <v>16.9</v>
      </c>
      <c r="E160" s="37">
        <f t="shared" si="22"/>
        <v>56.333333333333336</v>
      </c>
      <c r="F160" s="11">
        <v>2360.3</v>
      </c>
      <c r="G160" s="37">
        <f t="shared" si="23"/>
        <v>139.66272189349115</v>
      </c>
      <c r="H160" s="42">
        <f t="shared" si="21"/>
        <v>7.8676666666666675</v>
      </c>
    </row>
    <row r="161" spans="1:8" ht="12.75" customHeight="1">
      <c r="A161" s="1">
        <v>5304</v>
      </c>
      <c r="B161" s="10" t="s">
        <v>188</v>
      </c>
      <c r="C161" s="11">
        <v>67</v>
      </c>
      <c r="D161" s="37">
        <v>3.8</v>
      </c>
      <c r="E161" s="37">
        <f t="shared" si="22"/>
        <v>56.71641791044776</v>
      </c>
      <c r="F161" s="11">
        <v>527.13</v>
      </c>
      <c r="G161" s="37">
        <f t="shared" si="23"/>
        <v>138.71842105263158</v>
      </c>
      <c r="H161" s="42">
        <f t="shared" si="21"/>
        <v>7.867611940298508</v>
      </c>
    </row>
    <row r="162" spans="1:8" ht="12.75" customHeight="1">
      <c r="A162" s="1">
        <v>5307</v>
      </c>
      <c r="B162" s="10" t="s">
        <v>189</v>
      </c>
      <c r="C162" s="11">
        <v>47</v>
      </c>
      <c r="D162" s="37">
        <v>2.7</v>
      </c>
      <c r="E162" s="37">
        <f t="shared" si="22"/>
        <v>57.4468085106383</v>
      </c>
      <c r="F162" s="11">
        <v>369.78</v>
      </c>
      <c r="G162" s="37">
        <f t="shared" si="23"/>
        <v>136.95555555555555</v>
      </c>
      <c r="H162" s="42">
        <f t="shared" si="21"/>
        <v>7.867659574468084</v>
      </c>
    </row>
    <row r="163" spans="1:8" ht="12.75" customHeight="1">
      <c r="A163" s="1">
        <v>5308</v>
      </c>
      <c r="B163" s="10" t="s">
        <v>190</v>
      </c>
      <c r="C163" s="11">
        <v>453</v>
      </c>
      <c r="D163" s="37">
        <v>25.6</v>
      </c>
      <c r="E163" s="37">
        <f t="shared" si="22"/>
        <v>56.5121412803532</v>
      </c>
      <c r="F163" s="11">
        <v>3564.05</v>
      </c>
      <c r="G163" s="37">
        <f t="shared" si="23"/>
        <v>139.220703125</v>
      </c>
      <c r="H163" s="42">
        <f t="shared" si="21"/>
        <v>7.867660044150111</v>
      </c>
    </row>
    <row r="164" spans="1:8" ht="12.75" customHeight="1">
      <c r="A164" s="1">
        <v>5309</v>
      </c>
      <c r="B164" s="10" t="s">
        <v>191</v>
      </c>
      <c r="C164" s="11">
        <v>57</v>
      </c>
      <c r="D164" s="37">
        <v>3.2</v>
      </c>
      <c r="E164" s="37">
        <f t="shared" si="22"/>
        <v>56.14035087719298</v>
      </c>
      <c r="F164" s="11">
        <v>448.46</v>
      </c>
      <c r="G164" s="37">
        <f t="shared" si="23"/>
        <v>140.14374999999998</v>
      </c>
      <c r="H164" s="42">
        <f t="shared" si="21"/>
        <v>7.867719298245614</v>
      </c>
    </row>
    <row r="165" spans="1:8" ht="12.75" customHeight="1">
      <c r="A165" s="1">
        <v>5310</v>
      </c>
      <c r="B165" s="10" t="s">
        <v>192</v>
      </c>
      <c r="C165" s="11">
        <v>454</v>
      </c>
      <c r="D165" s="37">
        <v>25.6</v>
      </c>
      <c r="E165" s="37">
        <f t="shared" si="22"/>
        <v>56.38766519823788</v>
      </c>
      <c r="F165" s="11">
        <v>3571.92</v>
      </c>
      <c r="G165" s="37">
        <f t="shared" si="23"/>
        <v>139.528125</v>
      </c>
      <c r="H165" s="42">
        <f t="shared" si="21"/>
        <v>7.867665198237885</v>
      </c>
    </row>
    <row r="166" spans="1:8" ht="12.75" customHeight="1">
      <c r="A166" s="1">
        <v>5314</v>
      </c>
      <c r="B166" s="10" t="s">
        <v>193</v>
      </c>
      <c r="C166" s="11">
        <v>788</v>
      </c>
      <c r="D166" s="37">
        <v>44.5</v>
      </c>
      <c r="E166" s="37">
        <f t="shared" si="22"/>
        <v>56.47208121827411</v>
      </c>
      <c r="F166" s="11">
        <v>6199.72</v>
      </c>
      <c r="G166" s="37">
        <f t="shared" si="23"/>
        <v>139.31955056179777</v>
      </c>
      <c r="H166" s="42">
        <f t="shared" si="21"/>
        <v>7.86766497461929</v>
      </c>
    </row>
    <row r="167" spans="1:8" ht="12.75" customHeight="1">
      <c r="A167" s="1">
        <v>5323</v>
      </c>
      <c r="B167" s="10" t="s">
        <v>224</v>
      </c>
      <c r="C167" s="11">
        <v>542</v>
      </c>
      <c r="D167" s="37">
        <v>30.6</v>
      </c>
      <c r="E167" s="37">
        <f t="shared" si="22"/>
        <v>56.457564575645755</v>
      </c>
      <c r="F167" s="11">
        <v>4264.28</v>
      </c>
      <c r="G167" s="37">
        <f t="shared" si="23"/>
        <v>139.35555555555555</v>
      </c>
      <c r="H167" s="42">
        <f t="shared" si="21"/>
        <v>7.867675276752767</v>
      </c>
    </row>
    <row r="168" spans="1:8" ht="12.75" customHeight="1">
      <c r="A168" s="1">
        <v>5315</v>
      </c>
      <c r="B168" s="10" t="s">
        <v>194</v>
      </c>
      <c r="C168" s="11">
        <v>34</v>
      </c>
      <c r="D168" s="37">
        <v>1.9</v>
      </c>
      <c r="E168" s="37">
        <f t="shared" si="22"/>
        <v>55.88235294117647</v>
      </c>
      <c r="F168" s="11">
        <v>267.5</v>
      </c>
      <c r="G168" s="37">
        <f t="shared" si="23"/>
        <v>140.78947368421052</v>
      </c>
      <c r="H168" s="42">
        <f t="shared" si="21"/>
        <v>7.867647058823529</v>
      </c>
    </row>
    <row r="169" spans="1:8" ht="12.75" customHeight="1">
      <c r="A169" s="1">
        <v>5317</v>
      </c>
      <c r="B169" s="10" t="s">
        <v>195</v>
      </c>
      <c r="C169" s="11">
        <v>2336</v>
      </c>
      <c r="D169" s="37">
        <v>131.8</v>
      </c>
      <c r="E169" s="37">
        <f t="shared" si="22"/>
        <v>56.42123287671233</v>
      </c>
      <c r="F169" s="11">
        <v>18378.87</v>
      </c>
      <c r="G169" s="37">
        <f t="shared" si="23"/>
        <v>139.44514415781484</v>
      </c>
      <c r="H169" s="42">
        <f t="shared" si="21"/>
        <v>7.867666952054794</v>
      </c>
    </row>
    <row r="170" spans="2:8" ht="12.75" customHeight="1">
      <c r="B170" s="10"/>
      <c r="C170" s="11"/>
      <c r="D170" s="37"/>
      <c r="E170" s="37"/>
      <c r="F170" s="11"/>
      <c r="G170" s="37"/>
      <c r="H170" s="42"/>
    </row>
    <row r="171" spans="2:8" ht="12.75" customHeight="1">
      <c r="B171" s="8" t="s">
        <v>9</v>
      </c>
      <c r="C171" s="9">
        <v>890</v>
      </c>
      <c r="D171" s="36">
        <v>74.3</v>
      </c>
      <c r="E171" s="36">
        <f>D171*1000/C171</f>
        <v>83.48314606741573</v>
      </c>
      <c r="F171" s="9">
        <v>10860.99</v>
      </c>
      <c r="G171" s="36">
        <f>F171/D171</f>
        <v>146.17752355316284</v>
      </c>
      <c r="H171" s="41">
        <f aca="true" t="shared" si="24" ref="H171:H178">F171/C171</f>
        <v>12.203359550561798</v>
      </c>
    </row>
    <row r="172" spans="1:8" ht="12.75" customHeight="1">
      <c r="A172" s="1">
        <v>5095</v>
      </c>
      <c r="B172" s="10" t="s">
        <v>196</v>
      </c>
      <c r="C172" s="11">
        <v>205</v>
      </c>
      <c r="D172" s="37">
        <v>17.1</v>
      </c>
      <c r="E172" s="37">
        <f aca="true" t="shared" si="25" ref="E172:E178">D172*1000/C172</f>
        <v>83.41463414634147</v>
      </c>
      <c r="F172" s="11">
        <v>2501.69</v>
      </c>
      <c r="G172" s="37">
        <f aca="true" t="shared" si="26" ref="G172:G178">F172/D172</f>
        <v>146.29766081871344</v>
      </c>
      <c r="H172" s="42">
        <f t="shared" si="24"/>
        <v>12.203365853658537</v>
      </c>
    </row>
    <row r="173" spans="1:8" ht="12.75" customHeight="1">
      <c r="A173" s="1">
        <v>5102</v>
      </c>
      <c r="B173" s="10" t="s">
        <v>197</v>
      </c>
      <c r="C173" s="11">
        <v>16</v>
      </c>
      <c r="D173" s="37">
        <v>1.3</v>
      </c>
      <c r="E173" s="37">
        <f t="shared" si="25"/>
        <v>81.25</v>
      </c>
      <c r="F173" s="11">
        <v>195.25</v>
      </c>
      <c r="G173" s="37">
        <f t="shared" si="26"/>
        <v>150.19230769230768</v>
      </c>
      <c r="H173" s="42">
        <f t="shared" si="24"/>
        <v>12.203125</v>
      </c>
    </row>
    <row r="174" spans="1:8" ht="12.75" customHeight="1">
      <c r="A174" s="1">
        <v>5105</v>
      </c>
      <c r="B174" s="10" t="s">
        <v>198</v>
      </c>
      <c r="C174" s="11">
        <v>103</v>
      </c>
      <c r="D174" s="37">
        <v>8.6</v>
      </c>
      <c r="E174" s="37">
        <f t="shared" si="25"/>
        <v>83.49514563106796</v>
      </c>
      <c r="F174" s="11">
        <v>1256.95</v>
      </c>
      <c r="G174" s="37">
        <f t="shared" si="26"/>
        <v>146.15697674418607</v>
      </c>
      <c r="H174" s="42">
        <f t="shared" si="24"/>
        <v>12.203398058252427</v>
      </c>
    </row>
    <row r="175" spans="1:8" s="3" customFormat="1" ht="12.75" customHeight="1">
      <c r="A175" s="28">
        <v>5107</v>
      </c>
      <c r="B175" s="10" t="s">
        <v>199</v>
      </c>
      <c r="C175" s="11">
        <v>68</v>
      </c>
      <c r="D175" s="37">
        <v>5.7</v>
      </c>
      <c r="E175" s="37">
        <f t="shared" si="25"/>
        <v>83.82352941176471</v>
      </c>
      <c r="F175" s="11">
        <v>829.83</v>
      </c>
      <c r="G175" s="37">
        <f t="shared" si="26"/>
        <v>145.5842105263158</v>
      </c>
      <c r="H175" s="42">
        <f t="shared" si="24"/>
        <v>12.203382352941176</v>
      </c>
    </row>
    <row r="176" spans="1:8" ht="12.75" customHeight="1">
      <c r="A176" s="1">
        <v>5112</v>
      </c>
      <c r="B176" s="10" t="s">
        <v>200</v>
      </c>
      <c r="C176" s="11">
        <v>120</v>
      </c>
      <c r="D176" s="37">
        <v>10</v>
      </c>
      <c r="E176" s="37">
        <f t="shared" si="25"/>
        <v>83.33333333333333</v>
      </c>
      <c r="F176" s="11">
        <v>1464.4</v>
      </c>
      <c r="G176" s="37">
        <f t="shared" si="26"/>
        <v>146.44</v>
      </c>
      <c r="H176" s="42">
        <f t="shared" si="24"/>
        <v>12.203333333333335</v>
      </c>
    </row>
    <row r="177" spans="1:8" ht="12.75" customHeight="1">
      <c r="A177" s="1">
        <v>5129</v>
      </c>
      <c r="B177" s="10" t="s">
        <v>201</v>
      </c>
      <c r="C177" s="11">
        <v>81</v>
      </c>
      <c r="D177" s="37">
        <v>6.8</v>
      </c>
      <c r="E177" s="37">
        <f t="shared" si="25"/>
        <v>83.95061728395062</v>
      </c>
      <c r="F177" s="11">
        <v>988.47</v>
      </c>
      <c r="G177" s="37">
        <f t="shared" si="26"/>
        <v>145.36323529411766</v>
      </c>
      <c r="H177" s="42">
        <f t="shared" si="24"/>
        <v>12.203333333333333</v>
      </c>
    </row>
    <row r="178" spans="1:8" ht="12.75" customHeight="1">
      <c r="A178" s="1">
        <v>5135</v>
      </c>
      <c r="B178" s="10" t="s">
        <v>202</v>
      </c>
      <c r="C178" s="11">
        <v>297</v>
      </c>
      <c r="D178" s="37">
        <v>24.8</v>
      </c>
      <c r="E178" s="37">
        <f t="shared" si="25"/>
        <v>83.5016835016835</v>
      </c>
      <c r="F178" s="11">
        <v>3624.4</v>
      </c>
      <c r="G178" s="37">
        <f t="shared" si="26"/>
        <v>146.1451612903226</v>
      </c>
      <c r="H178" s="42">
        <f t="shared" si="24"/>
        <v>12.203367003367005</v>
      </c>
    </row>
    <row r="179" spans="2:8" ht="12.75" customHeight="1">
      <c r="B179" s="10"/>
      <c r="C179" s="11"/>
      <c r="D179" s="37"/>
      <c r="E179" s="37"/>
      <c r="F179" s="11"/>
      <c r="G179" s="37"/>
      <c r="H179" s="42"/>
    </row>
    <row r="180" spans="2:8" ht="12.75" customHeight="1">
      <c r="B180" s="8" t="s">
        <v>10</v>
      </c>
      <c r="C180" s="9">
        <v>3782</v>
      </c>
      <c r="D180" s="36">
        <v>293</v>
      </c>
      <c r="E180" s="36">
        <f>D180*1000/C180</f>
        <v>77.47223691168693</v>
      </c>
      <c r="F180" s="9">
        <v>32000.01</v>
      </c>
      <c r="G180" s="36">
        <f>F180/D180</f>
        <v>109.21505119453924</v>
      </c>
      <c r="H180" s="41">
        <f aca="true" t="shared" si="27" ref="H180:H187">F180/C180</f>
        <v>8.461134320465362</v>
      </c>
    </row>
    <row r="181" spans="1:8" s="3" customFormat="1" ht="12.75" customHeight="1">
      <c r="A181" s="28">
        <v>5098</v>
      </c>
      <c r="B181" s="10" t="s">
        <v>203</v>
      </c>
      <c r="C181" s="11">
        <v>121</v>
      </c>
      <c r="D181" s="37">
        <v>9.4</v>
      </c>
      <c r="E181" s="37">
        <f aca="true" t="shared" si="28" ref="E181:E187">D181*1000/C181</f>
        <v>77.68595041322314</v>
      </c>
      <c r="F181" s="11">
        <v>1023.8</v>
      </c>
      <c r="G181" s="37">
        <f aca="true" t="shared" si="29" ref="G181:G187">F181/D181</f>
        <v>108.91489361702126</v>
      </c>
      <c r="H181" s="42">
        <f t="shared" si="27"/>
        <v>8.461157024793389</v>
      </c>
    </row>
    <row r="182" spans="1:8" ht="12.75" customHeight="1">
      <c r="A182" s="1">
        <v>5106</v>
      </c>
      <c r="B182" s="10" t="s">
        <v>204</v>
      </c>
      <c r="C182" s="11">
        <v>281</v>
      </c>
      <c r="D182" s="37">
        <v>21.8</v>
      </c>
      <c r="E182" s="37">
        <f t="shared" si="28"/>
        <v>77.58007117437722</v>
      </c>
      <c r="F182" s="11">
        <v>2377.58</v>
      </c>
      <c r="G182" s="37">
        <f t="shared" si="29"/>
        <v>109.06330275229357</v>
      </c>
      <c r="H182" s="42">
        <f t="shared" si="27"/>
        <v>8.461138790035587</v>
      </c>
    </row>
    <row r="183" spans="1:8" ht="12.75" customHeight="1">
      <c r="A183" s="1">
        <v>5116</v>
      </c>
      <c r="B183" s="10" t="s">
        <v>205</v>
      </c>
      <c r="C183" s="11">
        <v>1526</v>
      </c>
      <c r="D183" s="37">
        <v>118.2</v>
      </c>
      <c r="E183" s="37">
        <f t="shared" si="28"/>
        <v>77.45740498034075</v>
      </c>
      <c r="F183" s="11">
        <v>12911.69</v>
      </c>
      <c r="G183" s="37">
        <f t="shared" si="29"/>
        <v>109.23595600676819</v>
      </c>
      <c r="H183" s="42">
        <f t="shared" si="27"/>
        <v>8.461133682830932</v>
      </c>
    </row>
    <row r="184" spans="1:8" ht="12.75" customHeight="1">
      <c r="A184" s="1">
        <v>5123</v>
      </c>
      <c r="B184" s="10" t="s">
        <v>206</v>
      </c>
      <c r="C184" s="11">
        <v>379</v>
      </c>
      <c r="D184" s="37">
        <v>29.4</v>
      </c>
      <c r="E184" s="37">
        <f t="shared" si="28"/>
        <v>77.57255936675462</v>
      </c>
      <c r="F184" s="11">
        <v>3206.77</v>
      </c>
      <c r="G184" s="37">
        <f t="shared" si="29"/>
        <v>109.07380952380953</v>
      </c>
      <c r="H184" s="42">
        <f t="shared" si="27"/>
        <v>8.4611345646438</v>
      </c>
    </row>
    <row r="185" spans="1:8" ht="12.75" customHeight="1">
      <c r="A185" s="1">
        <v>5127</v>
      </c>
      <c r="B185" s="10" t="s">
        <v>207</v>
      </c>
      <c r="C185" s="11">
        <v>701</v>
      </c>
      <c r="D185" s="37">
        <v>54.3</v>
      </c>
      <c r="E185" s="37">
        <f t="shared" si="28"/>
        <v>77.46077032810271</v>
      </c>
      <c r="F185" s="11">
        <v>5931.25</v>
      </c>
      <c r="G185" s="37">
        <f t="shared" si="29"/>
        <v>109.23112338858196</v>
      </c>
      <c r="H185" s="42">
        <f t="shared" si="27"/>
        <v>8.461126961483595</v>
      </c>
    </row>
    <row r="186" spans="1:8" ht="12.75" customHeight="1">
      <c r="A186" s="1">
        <v>5128</v>
      </c>
      <c r="B186" s="10" t="s">
        <v>208</v>
      </c>
      <c r="C186" s="11">
        <v>131</v>
      </c>
      <c r="D186" s="37">
        <v>10.1</v>
      </c>
      <c r="E186" s="37">
        <f t="shared" si="28"/>
        <v>77.09923664122137</v>
      </c>
      <c r="F186" s="11">
        <v>1108.41</v>
      </c>
      <c r="G186" s="37">
        <f t="shared" si="29"/>
        <v>109.74356435643566</v>
      </c>
      <c r="H186" s="42">
        <f t="shared" si="27"/>
        <v>8.46114503816794</v>
      </c>
    </row>
    <row r="187" spans="1:8" s="3" customFormat="1" ht="12.75" customHeight="1">
      <c r="A187" s="28">
        <v>5134</v>
      </c>
      <c r="B187" s="10" t="s">
        <v>209</v>
      </c>
      <c r="C187" s="11">
        <v>643</v>
      </c>
      <c r="D187" s="37">
        <v>49.8</v>
      </c>
      <c r="E187" s="37">
        <f t="shared" si="28"/>
        <v>77.44945567651634</v>
      </c>
      <c r="F187" s="11">
        <v>5440.51</v>
      </c>
      <c r="G187" s="37">
        <f t="shared" si="29"/>
        <v>109.24718875502009</v>
      </c>
      <c r="H187" s="42">
        <f t="shared" si="27"/>
        <v>8.46113530326594</v>
      </c>
    </row>
    <row r="188" spans="2:8" ht="12.75" customHeight="1">
      <c r="B188" s="10"/>
      <c r="C188" s="11"/>
      <c r="D188" s="37"/>
      <c r="E188" s="37"/>
      <c r="F188" s="11"/>
      <c r="G188" s="37"/>
      <c r="H188" s="42"/>
    </row>
    <row r="189" spans="2:8" ht="12.75" customHeight="1">
      <c r="B189" s="12" t="s">
        <v>217</v>
      </c>
      <c r="C189" s="9">
        <v>71631</v>
      </c>
      <c r="D189" s="36">
        <v>2823.8</v>
      </c>
      <c r="E189" s="36">
        <f>D189*1000/C189</f>
        <v>39.42147952702042</v>
      </c>
      <c r="F189" s="9">
        <v>176350</v>
      </c>
      <c r="G189" s="36">
        <f>F189/D189</f>
        <v>62.45130674976981</v>
      </c>
      <c r="H189" s="41">
        <f aca="true" t="shared" si="30" ref="H189:H205">F189/C189</f>
        <v>2.4619229104717233</v>
      </c>
    </row>
    <row r="190" spans="1:8" ht="12.75" customHeight="1">
      <c r="A190" s="1">
        <v>5091</v>
      </c>
      <c r="B190" s="10" t="s">
        <v>31</v>
      </c>
      <c r="C190" s="11">
        <v>5396</v>
      </c>
      <c r="D190" s="37">
        <v>214.3</v>
      </c>
      <c r="E190" s="37">
        <f aca="true" t="shared" si="31" ref="E190:E205">D190*1000/C190</f>
        <v>39.71460340993328</v>
      </c>
      <c r="F190" s="11">
        <v>18961</v>
      </c>
      <c r="G190" s="37">
        <f aca="true" t="shared" si="32" ref="G190:G205">F190/D190</f>
        <v>88.47876808212786</v>
      </c>
      <c r="H190" s="42">
        <f t="shared" si="30"/>
        <v>3.513899184581171</v>
      </c>
    </row>
    <row r="191" spans="1:8" ht="12.75" customHeight="1">
      <c r="A191" s="1">
        <v>5002</v>
      </c>
      <c r="B191" s="10" t="s">
        <v>35</v>
      </c>
      <c r="C191" s="11">
        <v>17182</v>
      </c>
      <c r="D191" s="37">
        <v>352</v>
      </c>
      <c r="E191" s="37">
        <f t="shared" si="31"/>
        <v>20.486555697823302</v>
      </c>
      <c r="F191" s="11" t="s">
        <v>232</v>
      </c>
      <c r="G191" s="11" t="s">
        <v>232</v>
      </c>
      <c r="H191" s="11" t="s">
        <v>232</v>
      </c>
    </row>
    <row r="192" spans="1:8" ht="12.75" customHeight="1">
      <c r="A192" s="1">
        <v>5096</v>
      </c>
      <c r="B192" s="10" t="s">
        <v>39</v>
      </c>
      <c r="C192" s="11">
        <v>509</v>
      </c>
      <c r="D192" s="37">
        <v>55.5</v>
      </c>
      <c r="E192" s="37">
        <f t="shared" si="31"/>
        <v>109.03732809430255</v>
      </c>
      <c r="F192" s="11">
        <v>3500</v>
      </c>
      <c r="G192" s="37">
        <f t="shared" si="32"/>
        <v>63.06306306306306</v>
      </c>
      <c r="H192" s="42">
        <f t="shared" si="30"/>
        <v>6.8762278978389</v>
      </c>
    </row>
    <row r="193" spans="1:8" ht="12.75" customHeight="1">
      <c r="A193" s="1">
        <v>5097</v>
      </c>
      <c r="B193" s="10" t="s">
        <v>40</v>
      </c>
      <c r="C193" s="11">
        <v>1952</v>
      </c>
      <c r="D193" s="37">
        <v>70.5</v>
      </c>
      <c r="E193" s="37">
        <f t="shared" si="31"/>
        <v>36.11680327868852</v>
      </c>
      <c r="F193" s="11">
        <v>9810</v>
      </c>
      <c r="G193" s="37">
        <f t="shared" si="32"/>
        <v>139.14893617021278</v>
      </c>
      <c r="H193" s="42">
        <f t="shared" si="30"/>
        <v>5.025614754098361</v>
      </c>
    </row>
    <row r="194" spans="1:8" ht="12.75" customHeight="1">
      <c r="A194" s="1">
        <v>5005</v>
      </c>
      <c r="B194" s="10" t="s">
        <v>59</v>
      </c>
      <c r="C194" s="11">
        <v>7776</v>
      </c>
      <c r="D194" s="37">
        <v>339</v>
      </c>
      <c r="E194" s="37">
        <f t="shared" si="31"/>
        <v>43.59567901234568</v>
      </c>
      <c r="F194" s="11">
        <v>26310</v>
      </c>
      <c r="G194" s="37">
        <f t="shared" si="32"/>
        <v>77.61061946902655</v>
      </c>
      <c r="H194" s="42">
        <f t="shared" si="30"/>
        <v>3.3834876543209877</v>
      </c>
    </row>
    <row r="195" spans="1:8" ht="12.75" customHeight="1">
      <c r="A195" s="1">
        <v>5108</v>
      </c>
      <c r="B195" s="10" t="s">
        <v>60</v>
      </c>
      <c r="C195" s="11">
        <v>4146</v>
      </c>
      <c r="D195" s="37">
        <v>220.1</v>
      </c>
      <c r="E195" s="37">
        <f t="shared" si="31"/>
        <v>53.08731307284129</v>
      </c>
      <c r="F195" s="11">
        <v>2492</v>
      </c>
      <c r="G195" s="37">
        <f t="shared" si="32"/>
        <v>11.322126306224444</v>
      </c>
      <c r="H195" s="42">
        <f t="shared" si="30"/>
        <v>0.6010612638687892</v>
      </c>
    </row>
    <row r="196" spans="1:8" ht="12.75" customHeight="1">
      <c r="A196" s="1">
        <v>5110</v>
      </c>
      <c r="B196" s="10" t="s">
        <v>63</v>
      </c>
      <c r="C196" s="11">
        <v>37</v>
      </c>
      <c r="D196" s="37">
        <v>12.4</v>
      </c>
      <c r="E196" s="37">
        <f t="shared" si="31"/>
        <v>335.13513513513516</v>
      </c>
      <c r="F196" s="11">
        <v>300</v>
      </c>
      <c r="G196" s="37">
        <f t="shared" si="32"/>
        <v>24.193548387096772</v>
      </c>
      <c r="H196" s="42">
        <f t="shared" si="30"/>
        <v>8.108108108108109</v>
      </c>
    </row>
    <row r="197" spans="1:8" ht="12.75" customHeight="1">
      <c r="A197" s="1">
        <v>5113</v>
      </c>
      <c r="B197" s="10" t="s">
        <v>67</v>
      </c>
      <c r="C197" s="11">
        <v>14719</v>
      </c>
      <c r="D197" s="37">
        <v>683.2</v>
      </c>
      <c r="E197" s="37">
        <f t="shared" si="31"/>
        <v>46.416196752496774</v>
      </c>
      <c r="F197" s="11">
        <v>47000</v>
      </c>
      <c r="G197" s="37">
        <f t="shared" si="32"/>
        <v>68.79391100702576</v>
      </c>
      <c r="H197" s="42">
        <f t="shared" si="30"/>
        <v>3.193151708675861</v>
      </c>
    </row>
    <row r="198" spans="1:8" ht="12.75" customHeight="1">
      <c r="A198" s="1">
        <v>5115</v>
      </c>
      <c r="B198" s="10" t="s">
        <v>68</v>
      </c>
      <c r="C198" s="11">
        <v>6271</v>
      </c>
      <c r="D198" s="37">
        <v>178.3</v>
      </c>
      <c r="E198" s="37">
        <f t="shared" si="31"/>
        <v>28.43246691117844</v>
      </c>
      <c r="F198" s="11">
        <v>18026</v>
      </c>
      <c r="G198" s="37">
        <f t="shared" si="32"/>
        <v>101.09927089175547</v>
      </c>
      <c r="H198" s="42">
        <f t="shared" si="30"/>
        <v>2.874501674374103</v>
      </c>
    </row>
    <row r="199" spans="1:8" s="17" customFormat="1" ht="12.75" customHeight="1">
      <c r="A199" s="17">
        <v>5117</v>
      </c>
      <c r="B199" s="14" t="s">
        <v>77</v>
      </c>
      <c r="C199" s="15">
        <v>196</v>
      </c>
      <c r="D199" s="38">
        <v>16</v>
      </c>
      <c r="E199" s="38">
        <f t="shared" si="31"/>
        <v>81.63265306122449</v>
      </c>
      <c r="F199" s="15" t="s">
        <v>232</v>
      </c>
      <c r="G199" s="15" t="s">
        <v>232</v>
      </c>
      <c r="H199" s="15" t="s">
        <v>232</v>
      </c>
    </row>
    <row r="200" spans="1:8" ht="12.75" customHeight="1">
      <c r="A200" s="1">
        <v>5118</v>
      </c>
      <c r="B200" s="10" t="s">
        <v>79</v>
      </c>
      <c r="C200" s="11">
        <v>6684</v>
      </c>
      <c r="D200" s="37">
        <v>307.4</v>
      </c>
      <c r="E200" s="37">
        <f t="shared" si="31"/>
        <v>45.99042489527229</v>
      </c>
      <c r="F200" s="11">
        <v>24572</v>
      </c>
      <c r="G200" s="37">
        <f t="shared" si="32"/>
        <v>79.93493819128172</v>
      </c>
      <c r="H200" s="42">
        <f t="shared" si="30"/>
        <v>3.6762417713943747</v>
      </c>
    </row>
    <row r="201" spans="1:8" ht="12.75" customHeight="1">
      <c r="A201" s="1">
        <v>5120</v>
      </c>
      <c r="B201" s="10" t="s">
        <v>84</v>
      </c>
      <c r="C201" s="11">
        <v>2812</v>
      </c>
      <c r="D201" s="37">
        <v>103</v>
      </c>
      <c r="E201" s="37">
        <f t="shared" si="31"/>
        <v>36.62873399715505</v>
      </c>
      <c r="F201" s="11">
        <v>10071</v>
      </c>
      <c r="G201" s="37">
        <f t="shared" si="32"/>
        <v>97.77669902912622</v>
      </c>
      <c r="H201" s="42">
        <f t="shared" si="30"/>
        <v>3.5814366998577527</v>
      </c>
    </row>
    <row r="202" spans="1:8" ht="12.75" customHeight="1">
      <c r="A202" s="1">
        <v>5121</v>
      </c>
      <c r="B202" s="10" t="s">
        <v>89</v>
      </c>
      <c r="C202" s="11">
        <v>819</v>
      </c>
      <c r="D202" s="37">
        <v>112.2</v>
      </c>
      <c r="E202" s="37">
        <f t="shared" si="31"/>
        <v>136.996336996337</v>
      </c>
      <c r="F202" s="11">
        <v>4509</v>
      </c>
      <c r="G202" s="37">
        <f t="shared" si="32"/>
        <v>40.18716577540107</v>
      </c>
      <c r="H202" s="42">
        <f t="shared" si="30"/>
        <v>5.5054945054945055</v>
      </c>
    </row>
    <row r="203" spans="1:8" ht="12.75" customHeight="1">
      <c r="A203" s="1">
        <v>5016</v>
      </c>
      <c r="B203" s="10" t="s">
        <v>97</v>
      </c>
      <c r="C203" s="11">
        <v>119</v>
      </c>
      <c r="D203" s="37">
        <v>10.9</v>
      </c>
      <c r="E203" s="37">
        <f t="shared" si="31"/>
        <v>91.59663865546219</v>
      </c>
      <c r="F203" s="11">
        <v>1919</v>
      </c>
      <c r="G203" s="37">
        <f t="shared" si="32"/>
        <v>176.05504587155963</v>
      </c>
      <c r="H203" s="42">
        <f t="shared" si="30"/>
        <v>16.126050420168067</v>
      </c>
    </row>
    <row r="204" spans="1:8" ht="12.75" customHeight="1">
      <c r="A204" s="1">
        <v>5125</v>
      </c>
      <c r="B204" s="10" t="s">
        <v>98</v>
      </c>
      <c r="C204" s="11">
        <v>633</v>
      </c>
      <c r="D204" s="37">
        <v>39</v>
      </c>
      <c r="E204" s="37">
        <f t="shared" si="31"/>
        <v>61.611374407582936</v>
      </c>
      <c r="F204" s="11">
        <v>2880</v>
      </c>
      <c r="G204" s="37">
        <f t="shared" si="32"/>
        <v>73.84615384615384</v>
      </c>
      <c r="H204" s="42">
        <f t="shared" si="30"/>
        <v>4.549763033175355</v>
      </c>
    </row>
    <row r="205" spans="1:8" ht="12.75" customHeight="1">
      <c r="A205" s="1">
        <v>5131</v>
      </c>
      <c r="B205" s="10" t="s">
        <v>106</v>
      </c>
      <c r="C205" s="11">
        <v>2380</v>
      </c>
      <c r="D205" s="37">
        <v>110</v>
      </c>
      <c r="E205" s="37">
        <f t="shared" si="31"/>
        <v>46.21848739495798</v>
      </c>
      <c r="F205" s="11">
        <v>6000</v>
      </c>
      <c r="G205" s="37">
        <f t="shared" si="32"/>
        <v>54.54545454545455</v>
      </c>
      <c r="H205" s="42">
        <f t="shared" si="30"/>
        <v>2.5210084033613445</v>
      </c>
    </row>
    <row r="206" spans="2:8" ht="12.75" customHeight="1">
      <c r="B206" s="10"/>
      <c r="C206" s="11"/>
      <c r="D206" s="37"/>
      <c r="E206" s="37"/>
      <c r="F206" s="11"/>
      <c r="G206" s="37"/>
      <c r="H206" s="42"/>
    </row>
    <row r="207" spans="2:8" ht="12.75" customHeight="1">
      <c r="B207" s="10"/>
      <c r="C207" s="11"/>
      <c r="D207" s="37"/>
      <c r="E207" s="37"/>
      <c r="F207" s="11"/>
      <c r="G207" s="37"/>
      <c r="H207" s="42"/>
    </row>
    <row r="208" spans="2:8" ht="12.75" customHeight="1">
      <c r="B208" s="4" t="s">
        <v>218</v>
      </c>
      <c r="C208" s="5"/>
      <c r="D208" s="6"/>
      <c r="E208" s="6"/>
      <c r="F208" s="32"/>
      <c r="G208" s="6"/>
      <c r="H208" s="6"/>
    </row>
    <row r="209" spans="2:8" s="3" customFormat="1" ht="12.75" customHeight="1">
      <c r="B209" s="8" t="s">
        <v>3</v>
      </c>
      <c r="C209" s="9">
        <v>27173</v>
      </c>
      <c r="D209" s="36">
        <v>1126.2</v>
      </c>
      <c r="E209" s="36">
        <f>D209*1000/C209</f>
        <v>41.44555257056637</v>
      </c>
      <c r="F209" s="9">
        <v>171256</v>
      </c>
      <c r="G209" s="36">
        <f>F209/D209</f>
        <v>152.06535251287514</v>
      </c>
      <c r="H209" s="41">
        <f aca="true" t="shared" si="33" ref="H209:H245">F209/C209</f>
        <v>6.302432561734074</v>
      </c>
    </row>
    <row r="210" spans="1:8" ht="12.75" customHeight="1">
      <c r="A210" s="1">
        <v>5048</v>
      </c>
      <c r="B210" s="10" t="s">
        <v>225</v>
      </c>
      <c r="C210" s="11">
        <v>1843</v>
      </c>
      <c r="D210" s="37">
        <v>90.7</v>
      </c>
      <c r="E210" s="37">
        <f aca="true" t="shared" si="34" ref="E210:E247">D210*1000/C210</f>
        <v>49.21323928377645</v>
      </c>
      <c r="F210" s="11">
        <v>26057</v>
      </c>
      <c r="G210" s="37">
        <f aca="true" t="shared" si="35" ref="G210:G247">F210/D210</f>
        <v>287.2877618522602</v>
      </c>
      <c r="H210" s="42">
        <f t="shared" si="33"/>
        <v>14.138361367335865</v>
      </c>
    </row>
    <row r="211" spans="1:8" ht="12.75" customHeight="1">
      <c r="A211" s="1">
        <v>5061</v>
      </c>
      <c r="B211" s="10" t="s">
        <v>120</v>
      </c>
      <c r="C211" s="11">
        <v>1591</v>
      </c>
      <c r="D211" s="37">
        <v>63.6</v>
      </c>
      <c r="E211" s="37">
        <f t="shared" si="34"/>
        <v>39.97485857950974</v>
      </c>
      <c r="F211" s="11">
        <v>5413</v>
      </c>
      <c r="G211" s="37">
        <f t="shared" si="35"/>
        <v>85.11006289308176</v>
      </c>
      <c r="H211" s="42">
        <f t="shared" si="33"/>
        <v>3.402262727844123</v>
      </c>
    </row>
    <row r="212" spans="1:8" ht="12.75" customHeight="1">
      <c r="A212" s="1">
        <v>5062</v>
      </c>
      <c r="B212" s="10" t="s">
        <v>121</v>
      </c>
      <c r="C212" s="11">
        <v>102</v>
      </c>
      <c r="D212" s="37">
        <v>5.3</v>
      </c>
      <c r="E212" s="37">
        <f t="shared" si="34"/>
        <v>51.96078431372549</v>
      </c>
      <c r="F212" s="11">
        <v>1461</v>
      </c>
      <c r="G212" s="37">
        <f t="shared" si="35"/>
        <v>275.66037735849056</v>
      </c>
      <c r="H212" s="42">
        <f t="shared" si="33"/>
        <v>14.323529411764707</v>
      </c>
    </row>
    <row r="213" spans="1:8" ht="12.75" customHeight="1">
      <c r="A213" s="1">
        <v>5031</v>
      </c>
      <c r="B213" s="10" t="s">
        <v>122</v>
      </c>
      <c r="C213" s="11">
        <v>485</v>
      </c>
      <c r="D213" s="37">
        <v>37.1</v>
      </c>
      <c r="E213" s="37">
        <f t="shared" si="34"/>
        <v>76.49484536082474</v>
      </c>
      <c r="F213" s="11">
        <v>5456</v>
      </c>
      <c r="G213" s="37">
        <f t="shared" si="35"/>
        <v>147.0619946091644</v>
      </c>
      <c r="H213" s="42">
        <f t="shared" si="33"/>
        <v>11.249484536082473</v>
      </c>
    </row>
    <row r="214" spans="1:8" ht="12.75" customHeight="1">
      <c r="A214" s="1">
        <v>5063</v>
      </c>
      <c r="B214" s="10" t="s">
        <v>123</v>
      </c>
      <c r="C214" s="11">
        <v>70</v>
      </c>
      <c r="D214" s="37">
        <v>10</v>
      </c>
      <c r="E214" s="37">
        <f t="shared" si="34"/>
        <v>142.85714285714286</v>
      </c>
      <c r="F214" s="11" t="s">
        <v>232</v>
      </c>
      <c r="G214" s="11" t="s">
        <v>232</v>
      </c>
      <c r="H214" s="11" t="s">
        <v>232</v>
      </c>
    </row>
    <row r="215" spans="1:8" ht="12.75" customHeight="1">
      <c r="A215" s="1">
        <v>5281</v>
      </c>
      <c r="B215" s="10" t="s">
        <v>124</v>
      </c>
      <c r="C215" s="11">
        <v>5924</v>
      </c>
      <c r="D215" s="37">
        <v>175</v>
      </c>
      <c r="E215" s="37">
        <f t="shared" si="34"/>
        <v>29.540850776502364</v>
      </c>
      <c r="F215" s="11">
        <v>30586</v>
      </c>
      <c r="G215" s="37">
        <f t="shared" si="35"/>
        <v>174.77714285714285</v>
      </c>
      <c r="H215" s="42">
        <f t="shared" si="33"/>
        <v>5.163065496286293</v>
      </c>
    </row>
    <row r="216" spans="1:8" ht="12.75" customHeight="1">
      <c r="A216" s="1">
        <v>5064</v>
      </c>
      <c r="B216" s="10" t="s">
        <v>125</v>
      </c>
      <c r="C216" s="11">
        <v>1050</v>
      </c>
      <c r="D216" s="37">
        <v>28.7</v>
      </c>
      <c r="E216" s="37">
        <f t="shared" si="34"/>
        <v>27.333333333333332</v>
      </c>
      <c r="F216" s="11">
        <v>5580</v>
      </c>
      <c r="G216" s="37">
        <f t="shared" si="35"/>
        <v>194.42508710801394</v>
      </c>
      <c r="H216" s="42">
        <f t="shared" si="33"/>
        <v>5.314285714285714</v>
      </c>
    </row>
    <row r="217" spans="1:8" ht="12.75" customHeight="1">
      <c r="A217" s="1">
        <v>5065</v>
      </c>
      <c r="B217" s="10" t="s">
        <v>126</v>
      </c>
      <c r="C217" s="11">
        <v>50</v>
      </c>
      <c r="D217" s="37">
        <v>7.7</v>
      </c>
      <c r="E217" s="37">
        <f t="shared" si="34"/>
        <v>154</v>
      </c>
      <c r="F217" s="11">
        <v>1129</v>
      </c>
      <c r="G217" s="37">
        <f t="shared" si="35"/>
        <v>146.62337662337663</v>
      </c>
      <c r="H217" s="42">
        <f t="shared" si="33"/>
        <v>22.58</v>
      </c>
    </row>
    <row r="218" spans="1:8" ht="12.75" customHeight="1">
      <c r="A218" s="1">
        <v>5066</v>
      </c>
      <c r="B218" s="10" t="s">
        <v>127</v>
      </c>
      <c r="C218" s="11">
        <v>36</v>
      </c>
      <c r="D218" s="37">
        <v>4</v>
      </c>
      <c r="E218" s="37">
        <f t="shared" si="34"/>
        <v>111.11111111111111</v>
      </c>
      <c r="F218" s="11" t="s">
        <v>232</v>
      </c>
      <c r="G218" s="11" t="s">
        <v>232</v>
      </c>
      <c r="H218" s="11" t="s">
        <v>232</v>
      </c>
    </row>
    <row r="219" spans="1:8" ht="12.75" customHeight="1">
      <c r="A219" s="1">
        <v>5067</v>
      </c>
      <c r="B219" s="10" t="s">
        <v>128</v>
      </c>
      <c r="C219" s="11">
        <v>53</v>
      </c>
      <c r="D219" s="37">
        <v>15</v>
      </c>
      <c r="E219" s="37">
        <f t="shared" si="34"/>
        <v>283.0188679245283</v>
      </c>
      <c r="F219" s="11" t="s">
        <v>232</v>
      </c>
      <c r="G219" s="11" t="s">
        <v>232</v>
      </c>
      <c r="H219" s="11" t="s">
        <v>232</v>
      </c>
    </row>
    <row r="220" spans="1:8" ht="12.75" customHeight="1">
      <c r="A220" s="1">
        <v>5032</v>
      </c>
      <c r="B220" s="10" t="s">
        <v>129</v>
      </c>
      <c r="C220" s="11">
        <v>71</v>
      </c>
      <c r="D220" s="37">
        <v>3</v>
      </c>
      <c r="E220" s="37">
        <f t="shared" si="34"/>
        <v>42.25352112676056</v>
      </c>
      <c r="F220" s="11">
        <v>950</v>
      </c>
      <c r="G220" s="37">
        <f t="shared" si="35"/>
        <v>316.6666666666667</v>
      </c>
      <c r="H220" s="42">
        <f t="shared" si="33"/>
        <v>13.380281690140846</v>
      </c>
    </row>
    <row r="221" spans="1:8" ht="12.75" customHeight="1">
      <c r="A221" s="1">
        <v>5068</v>
      </c>
      <c r="B221" s="10" t="s">
        <v>130</v>
      </c>
      <c r="C221" s="11">
        <v>93</v>
      </c>
      <c r="D221" s="37">
        <v>4.2</v>
      </c>
      <c r="E221" s="37">
        <f t="shared" si="34"/>
        <v>45.16129032258065</v>
      </c>
      <c r="F221" s="11">
        <v>760</v>
      </c>
      <c r="G221" s="37">
        <f t="shared" si="35"/>
        <v>180.95238095238093</v>
      </c>
      <c r="H221" s="42">
        <f t="shared" si="33"/>
        <v>8.172043010752688</v>
      </c>
    </row>
    <row r="222" spans="1:8" ht="12.75" customHeight="1">
      <c r="A222" s="1">
        <v>5069</v>
      </c>
      <c r="B222" s="10" t="s">
        <v>131</v>
      </c>
      <c r="C222" s="11">
        <v>372</v>
      </c>
      <c r="D222" s="37">
        <v>21.6</v>
      </c>
      <c r="E222" s="37">
        <f t="shared" si="34"/>
        <v>58.064516129032256</v>
      </c>
      <c r="F222" s="11">
        <v>4972</v>
      </c>
      <c r="G222" s="37">
        <f t="shared" si="35"/>
        <v>230.18518518518516</v>
      </c>
      <c r="H222" s="42">
        <f t="shared" si="33"/>
        <v>13.365591397849462</v>
      </c>
    </row>
    <row r="223" spans="1:8" ht="12.75" customHeight="1">
      <c r="A223" s="1">
        <v>5070</v>
      </c>
      <c r="B223" s="10" t="s">
        <v>132</v>
      </c>
      <c r="C223" s="11">
        <v>381</v>
      </c>
      <c r="D223" s="37">
        <v>25.1</v>
      </c>
      <c r="E223" s="37">
        <f t="shared" si="34"/>
        <v>65.87926509186352</v>
      </c>
      <c r="F223" s="11">
        <v>5036</v>
      </c>
      <c r="G223" s="37">
        <f t="shared" si="35"/>
        <v>200.6374501992032</v>
      </c>
      <c r="H223" s="42">
        <f t="shared" si="33"/>
        <v>13.217847769028872</v>
      </c>
    </row>
    <row r="224" spans="1:8" ht="12.75" customHeight="1">
      <c r="A224" s="1">
        <v>5282</v>
      </c>
      <c r="B224" s="10" t="s">
        <v>133</v>
      </c>
      <c r="C224" s="11">
        <v>2285</v>
      </c>
      <c r="D224" s="37">
        <v>119.2</v>
      </c>
      <c r="E224" s="37">
        <f t="shared" si="34"/>
        <v>52.16630196936543</v>
      </c>
      <c r="F224" s="11">
        <v>9553</v>
      </c>
      <c r="G224" s="37">
        <f t="shared" si="35"/>
        <v>80.14261744966443</v>
      </c>
      <c r="H224" s="42">
        <f t="shared" si="33"/>
        <v>4.18074398249453</v>
      </c>
    </row>
    <row r="225" spans="1:8" ht="12.75" customHeight="1">
      <c r="A225" s="1">
        <v>5283</v>
      </c>
      <c r="B225" s="10" t="s">
        <v>134</v>
      </c>
      <c r="C225" s="11">
        <v>585</v>
      </c>
      <c r="D225" s="37">
        <v>35.5</v>
      </c>
      <c r="E225" s="37">
        <f t="shared" si="34"/>
        <v>60.68376068376068</v>
      </c>
      <c r="F225" s="11">
        <v>2440</v>
      </c>
      <c r="G225" s="37">
        <f t="shared" si="35"/>
        <v>68.73239436619718</v>
      </c>
      <c r="H225" s="42">
        <f t="shared" si="33"/>
        <v>4.170940170940171</v>
      </c>
    </row>
    <row r="226" spans="1:8" ht="12.75" customHeight="1">
      <c r="A226" s="1">
        <v>5071</v>
      </c>
      <c r="B226" s="10" t="s">
        <v>135</v>
      </c>
      <c r="C226" s="11">
        <v>159</v>
      </c>
      <c r="D226" s="37">
        <v>9.3</v>
      </c>
      <c r="E226" s="37">
        <f t="shared" si="34"/>
        <v>58.490566037735846</v>
      </c>
      <c r="F226" s="11">
        <v>2850</v>
      </c>
      <c r="G226" s="37">
        <f t="shared" si="35"/>
        <v>306.4516129032258</v>
      </c>
      <c r="H226" s="42">
        <f t="shared" si="33"/>
        <v>17.92452830188679</v>
      </c>
    </row>
    <row r="227" spans="1:8" ht="12.75" customHeight="1">
      <c r="A227" s="1">
        <v>5072</v>
      </c>
      <c r="B227" s="10" t="s">
        <v>136</v>
      </c>
      <c r="C227" s="11">
        <v>1573</v>
      </c>
      <c r="D227" s="37">
        <v>57.1</v>
      </c>
      <c r="E227" s="37">
        <f t="shared" si="34"/>
        <v>36.30006357279085</v>
      </c>
      <c r="F227" s="11">
        <v>10809</v>
      </c>
      <c r="G227" s="37">
        <f t="shared" si="35"/>
        <v>189.29947460595446</v>
      </c>
      <c r="H227" s="42">
        <f t="shared" si="33"/>
        <v>6.871582962492053</v>
      </c>
    </row>
    <row r="228" spans="1:8" ht="12.75" customHeight="1">
      <c r="A228" s="1">
        <v>5036</v>
      </c>
      <c r="B228" s="10" t="s">
        <v>137</v>
      </c>
      <c r="C228" s="11">
        <v>36</v>
      </c>
      <c r="D228" s="37">
        <v>4.2</v>
      </c>
      <c r="E228" s="37">
        <f t="shared" si="34"/>
        <v>116.66666666666667</v>
      </c>
      <c r="F228" s="11">
        <v>505</v>
      </c>
      <c r="G228" s="37">
        <f t="shared" si="35"/>
        <v>120.23809523809523</v>
      </c>
      <c r="H228" s="42">
        <f t="shared" si="33"/>
        <v>14.027777777777779</v>
      </c>
    </row>
    <row r="229" spans="1:8" ht="12.75" customHeight="1">
      <c r="A229" s="1">
        <v>5073</v>
      </c>
      <c r="B229" s="10" t="s">
        <v>138</v>
      </c>
      <c r="C229" s="11">
        <v>924</v>
      </c>
      <c r="D229" s="37">
        <v>31.1</v>
      </c>
      <c r="E229" s="37">
        <f t="shared" si="34"/>
        <v>33.65800865800866</v>
      </c>
      <c r="F229" s="11">
        <v>5893</v>
      </c>
      <c r="G229" s="37">
        <f t="shared" si="35"/>
        <v>189.48553054662378</v>
      </c>
      <c r="H229" s="42">
        <f t="shared" si="33"/>
        <v>6.377705627705628</v>
      </c>
    </row>
    <row r="230" spans="1:8" ht="12.75" customHeight="1">
      <c r="A230" s="1">
        <v>5284</v>
      </c>
      <c r="B230" s="10" t="s">
        <v>139</v>
      </c>
      <c r="C230" s="11">
        <v>533</v>
      </c>
      <c r="D230" s="37">
        <v>17.3</v>
      </c>
      <c r="E230" s="37">
        <f t="shared" si="34"/>
        <v>32.4577861163227</v>
      </c>
      <c r="F230" s="11">
        <v>3232</v>
      </c>
      <c r="G230" s="37">
        <f t="shared" si="35"/>
        <v>186.8208092485549</v>
      </c>
      <c r="H230" s="42">
        <f t="shared" si="33"/>
        <v>6.063789868667917</v>
      </c>
    </row>
    <row r="231" spans="1:8" ht="12.75" customHeight="1">
      <c r="A231" s="1">
        <v>5285</v>
      </c>
      <c r="B231" s="10" t="s">
        <v>140</v>
      </c>
      <c r="C231" s="11">
        <v>1514</v>
      </c>
      <c r="D231" s="37">
        <v>66.5</v>
      </c>
      <c r="E231" s="37">
        <f t="shared" si="34"/>
        <v>43.92338177014531</v>
      </c>
      <c r="F231" s="11" t="s">
        <v>232</v>
      </c>
      <c r="G231" s="11" t="s">
        <v>232</v>
      </c>
      <c r="H231" s="11" t="s">
        <v>232</v>
      </c>
    </row>
    <row r="232" spans="1:8" ht="12.75" customHeight="1">
      <c r="A232" s="1">
        <v>5040</v>
      </c>
      <c r="B232" s="10" t="s">
        <v>141</v>
      </c>
      <c r="C232" s="11">
        <v>324</v>
      </c>
      <c r="D232" s="37">
        <v>11</v>
      </c>
      <c r="E232" s="37">
        <f t="shared" si="34"/>
        <v>33.95061728395062</v>
      </c>
      <c r="F232" s="11">
        <v>1743</v>
      </c>
      <c r="G232" s="37">
        <f t="shared" si="35"/>
        <v>158.45454545454547</v>
      </c>
      <c r="H232" s="42">
        <f t="shared" si="33"/>
        <v>5.37962962962963</v>
      </c>
    </row>
    <row r="233" spans="1:8" s="3" customFormat="1" ht="12.75" customHeight="1">
      <c r="A233" s="28">
        <v>5074</v>
      </c>
      <c r="B233" s="10" t="s">
        <v>142</v>
      </c>
      <c r="C233" s="11">
        <v>436</v>
      </c>
      <c r="D233" s="37">
        <v>6.5</v>
      </c>
      <c r="E233" s="37">
        <f t="shared" si="34"/>
        <v>14.908256880733944</v>
      </c>
      <c r="F233" s="11">
        <v>1400</v>
      </c>
      <c r="G233" s="37">
        <f t="shared" si="35"/>
        <v>215.3846153846154</v>
      </c>
      <c r="H233" s="42">
        <f t="shared" si="33"/>
        <v>3.2110091743119265</v>
      </c>
    </row>
    <row r="234" spans="1:8" ht="12.75" customHeight="1">
      <c r="A234" s="28">
        <v>5041</v>
      </c>
      <c r="B234" s="10" t="s">
        <v>143</v>
      </c>
      <c r="C234" s="11">
        <v>1220</v>
      </c>
      <c r="D234" s="37">
        <v>47.2</v>
      </c>
      <c r="E234" s="37">
        <f t="shared" si="34"/>
        <v>38.68852459016394</v>
      </c>
      <c r="F234" s="11">
        <v>9385</v>
      </c>
      <c r="G234" s="37">
        <f t="shared" si="35"/>
        <v>198.83474576271186</v>
      </c>
      <c r="H234" s="42">
        <f t="shared" si="33"/>
        <v>7.692622950819672</v>
      </c>
    </row>
    <row r="235" spans="1:8" ht="12.75" customHeight="1">
      <c r="A235" s="28">
        <v>5043</v>
      </c>
      <c r="B235" s="10" t="s">
        <v>144</v>
      </c>
      <c r="C235" s="11">
        <v>833</v>
      </c>
      <c r="D235" s="37">
        <v>41.7</v>
      </c>
      <c r="E235" s="37">
        <f t="shared" si="34"/>
        <v>50.06002400960384</v>
      </c>
      <c r="F235" s="11">
        <v>7168</v>
      </c>
      <c r="G235" s="37">
        <f t="shared" si="35"/>
        <v>171.89448441247</v>
      </c>
      <c r="H235" s="42">
        <f t="shared" si="33"/>
        <v>8.605042016806722</v>
      </c>
    </row>
    <row r="236" spans="1:8" ht="12.75" customHeight="1">
      <c r="A236" s="28">
        <v>5075</v>
      </c>
      <c r="B236" s="10" t="s">
        <v>145</v>
      </c>
      <c r="C236" s="11">
        <v>108</v>
      </c>
      <c r="D236" s="37">
        <v>7.2</v>
      </c>
      <c r="E236" s="37">
        <f t="shared" si="34"/>
        <v>66.66666666666667</v>
      </c>
      <c r="F236" s="11">
        <v>1293</v>
      </c>
      <c r="G236" s="37">
        <f t="shared" si="35"/>
        <v>179.58333333333334</v>
      </c>
      <c r="H236" s="42">
        <f t="shared" si="33"/>
        <v>11.972222222222221</v>
      </c>
    </row>
    <row r="237" spans="1:8" ht="12.75" customHeight="1">
      <c r="A237" s="28">
        <v>5286</v>
      </c>
      <c r="B237" s="10" t="s">
        <v>146</v>
      </c>
      <c r="C237" s="11">
        <v>981</v>
      </c>
      <c r="D237" s="37">
        <v>30.1</v>
      </c>
      <c r="E237" s="37">
        <f t="shared" si="34"/>
        <v>30.682976554536186</v>
      </c>
      <c r="F237" s="11">
        <v>2572</v>
      </c>
      <c r="G237" s="37">
        <f t="shared" si="35"/>
        <v>85.4485049833887</v>
      </c>
      <c r="H237" s="42">
        <f t="shared" si="33"/>
        <v>2.6218144750254844</v>
      </c>
    </row>
    <row r="238" spans="1:8" ht="12.75" customHeight="1">
      <c r="A238" s="28">
        <v>5076</v>
      </c>
      <c r="B238" s="10" t="s">
        <v>147</v>
      </c>
      <c r="C238" s="11">
        <v>354</v>
      </c>
      <c r="D238" s="37">
        <v>9</v>
      </c>
      <c r="E238" s="37">
        <f t="shared" si="34"/>
        <v>25.423728813559322</v>
      </c>
      <c r="F238" s="11">
        <v>1818</v>
      </c>
      <c r="G238" s="37">
        <f t="shared" si="35"/>
        <v>202</v>
      </c>
      <c r="H238" s="42">
        <f t="shared" si="33"/>
        <v>5.135593220338983</v>
      </c>
    </row>
    <row r="239" spans="1:8" ht="12.75" customHeight="1">
      <c r="A239" s="28">
        <v>5077</v>
      </c>
      <c r="B239" s="10" t="s">
        <v>148</v>
      </c>
      <c r="C239" s="11">
        <v>1026</v>
      </c>
      <c r="D239" s="37">
        <v>29.2</v>
      </c>
      <c r="E239" s="37">
        <f t="shared" si="34"/>
        <v>28.460038986354775</v>
      </c>
      <c r="F239" s="11">
        <v>4579</v>
      </c>
      <c r="G239" s="37">
        <f t="shared" si="35"/>
        <v>156.81506849315068</v>
      </c>
      <c r="H239" s="42">
        <f t="shared" si="33"/>
        <v>4.462962962962963</v>
      </c>
    </row>
    <row r="240" spans="1:8" ht="12.75" customHeight="1">
      <c r="A240" s="28">
        <v>5078</v>
      </c>
      <c r="B240" s="10" t="s">
        <v>149</v>
      </c>
      <c r="C240" s="11">
        <v>398</v>
      </c>
      <c r="D240" s="37">
        <v>22</v>
      </c>
      <c r="E240" s="37">
        <f t="shared" si="34"/>
        <v>55.27638190954774</v>
      </c>
      <c r="F240" s="11">
        <v>1317</v>
      </c>
      <c r="G240" s="37">
        <f t="shared" si="35"/>
        <v>59.86363636363637</v>
      </c>
      <c r="H240" s="42">
        <f t="shared" si="33"/>
        <v>3.309045226130653</v>
      </c>
    </row>
    <row r="241" spans="1:8" ht="12.75" customHeight="1">
      <c r="A241" s="28">
        <v>5079</v>
      </c>
      <c r="B241" s="10" t="s">
        <v>150</v>
      </c>
      <c r="C241" s="11">
        <v>1025</v>
      </c>
      <c r="D241" s="37">
        <v>52</v>
      </c>
      <c r="E241" s="37">
        <f t="shared" si="34"/>
        <v>50.73170731707317</v>
      </c>
      <c r="F241" s="11">
        <v>8784</v>
      </c>
      <c r="G241" s="37">
        <f t="shared" si="35"/>
        <v>168.92307692307693</v>
      </c>
      <c r="H241" s="42">
        <f t="shared" si="33"/>
        <v>8.569756097560976</v>
      </c>
    </row>
    <row r="242" spans="1:8" s="3" customFormat="1" ht="12.75" customHeight="1">
      <c r="A242" s="28">
        <v>5080</v>
      </c>
      <c r="B242" s="10" t="s">
        <v>151</v>
      </c>
      <c r="C242" s="11">
        <v>58</v>
      </c>
      <c r="D242" s="37">
        <v>7.3</v>
      </c>
      <c r="E242" s="37">
        <f t="shared" si="34"/>
        <v>125.86206896551724</v>
      </c>
      <c r="F242" s="11">
        <v>2140</v>
      </c>
      <c r="G242" s="37">
        <f t="shared" si="35"/>
        <v>293.1506849315069</v>
      </c>
      <c r="H242" s="42">
        <f t="shared" si="33"/>
        <v>36.89655172413793</v>
      </c>
    </row>
    <row r="243" spans="1:8" ht="12.75" customHeight="1">
      <c r="A243" s="1">
        <v>5046</v>
      </c>
      <c r="B243" s="10" t="s">
        <v>152</v>
      </c>
      <c r="C243" s="11">
        <v>332</v>
      </c>
      <c r="D243" s="37">
        <v>10</v>
      </c>
      <c r="E243" s="37">
        <f t="shared" si="34"/>
        <v>30.120481927710845</v>
      </c>
      <c r="F243" s="11">
        <v>1473</v>
      </c>
      <c r="G243" s="37">
        <f t="shared" si="35"/>
        <v>147.3</v>
      </c>
      <c r="H243" s="42">
        <f t="shared" si="33"/>
        <v>4.436746987951807</v>
      </c>
    </row>
    <row r="244" spans="1:8" ht="12.75" customHeight="1">
      <c r="A244" s="1">
        <v>5081</v>
      </c>
      <c r="B244" s="10" t="s">
        <v>153</v>
      </c>
      <c r="C244" s="11">
        <v>71</v>
      </c>
      <c r="D244" s="37">
        <v>3.8</v>
      </c>
      <c r="E244" s="37">
        <f t="shared" si="34"/>
        <v>53.521126760563384</v>
      </c>
      <c r="F244" s="11">
        <v>770</v>
      </c>
      <c r="G244" s="37">
        <f t="shared" si="35"/>
        <v>202.63157894736844</v>
      </c>
      <c r="H244" s="42">
        <f t="shared" si="33"/>
        <v>10.845070422535212</v>
      </c>
    </row>
    <row r="245" spans="1:8" ht="12.75" customHeight="1">
      <c r="A245" s="1">
        <v>5047</v>
      </c>
      <c r="B245" s="10" t="s">
        <v>154</v>
      </c>
      <c r="C245" s="11">
        <v>277</v>
      </c>
      <c r="D245" s="37">
        <v>18</v>
      </c>
      <c r="E245" s="37">
        <f t="shared" si="34"/>
        <v>64.98194945848375</v>
      </c>
      <c r="F245" s="11">
        <v>4132</v>
      </c>
      <c r="G245" s="37">
        <f t="shared" si="35"/>
        <v>229.55555555555554</v>
      </c>
      <c r="H245" s="42">
        <f t="shared" si="33"/>
        <v>14.916967509025271</v>
      </c>
    </row>
    <row r="246" spans="2:8" ht="12.75" customHeight="1">
      <c r="B246" s="10"/>
      <c r="C246" s="11"/>
      <c r="D246" s="37"/>
      <c r="E246" s="37"/>
      <c r="F246" s="11"/>
      <c r="G246" s="37"/>
      <c r="H246" s="42"/>
    </row>
    <row r="247" spans="1:8" ht="12.75" customHeight="1">
      <c r="A247" s="29"/>
      <c r="B247" s="43" t="s">
        <v>219</v>
      </c>
      <c r="C247" s="44">
        <v>319379</v>
      </c>
      <c r="D247" s="45">
        <v>13654.1</v>
      </c>
      <c r="E247" s="45">
        <f t="shared" si="34"/>
        <v>42.75202815463759</v>
      </c>
      <c r="F247" s="44">
        <v>1176726.98</v>
      </c>
      <c r="G247" s="45">
        <f t="shared" si="35"/>
        <v>86.18121882804432</v>
      </c>
      <c r="H247" s="45">
        <f>F247/C247</f>
        <v>3.684421893737534</v>
      </c>
    </row>
    <row r="249" ht="12.75" customHeight="1">
      <c r="B249" s="1" t="s">
        <v>238</v>
      </c>
    </row>
    <row r="250" ht="12.75" customHeight="1">
      <c r="B250" s="1" t="s">
        <v>239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Footer>&amp;L&amp;F/&amp;D/tc&amp;R&amp;P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</cp:lastModifiedBy>
  <cp:lastPrinted>2005-11-25T14:32:53Z</cp:lastPrinted>
  <dcterms:created xsi:type="dcterms:W3CDTF">2004-02-11T16:13:46Z</dcterms:created>
  <dcterms:modified xsi:type="dcterms:W3CDTF">2005-12-20T10:16:58Z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-2071574453</vt:i4>
  </property>
  <property fmtid="{D5CDD505-2E9C-101B-9397-08002B2CF9AE}" pid="3" name="_EmailSubject">
    <vt:lpwstr>Tabelle Rifiuti per Internet</vt:lpwstr>
  </property>
  <property fmtid="{D5CDD505-2E9C-101B-9397-08002B2CF9AE}" pid="4" name="_AuthorEmail">
    <vt:lpwstr>tarcisio.cima@ti.ch</vt:lpwstr>
  </property>
  <property fmtid="{D5CDD505-2E9C-101B-9397-08002B2CF9AE}" pid="5" name="_AuthorEmailDisplayName">
    <vt:lpwstr>Cima Tarcisio</vt:lpwstr>
  </property>
  <property fmtid="{D5CDD505-2E9C-101B-9397-08002B2CF9AE}" pid="6" name="_PreviousAdHocReviewCycleID">
    <vt:i4>1096378392</vt:i4>
  </property>
  <property fmtid="{D5CDD505-2E9C-101B-9397-08002B2CF9AE}" pid="7" name="_ReviewingToolsShownOnce">
    <vt:lpwstr/>
  </property>
</Properties>
</file>