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<sst xmlns="http://schemas.openxmlformats.org/spreadsheetml/2006/main" count="249" uniqueCount="240">
  <si>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</si>
  <si>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</si>
  <si>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</si>
  <si>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</si>
  <si>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</si>
  <si>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</si>
  <si>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</si>
  <si>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</si>
  <si>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</si>
  <si>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</si>
  <si>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</si>
  <si>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</si>
  <si>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</si>
  <si>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</si>
  <si>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</si>
  <si>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</si>
  <si>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</si>
  <si>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</si>
  <si>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</si>
  <si>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</si>
  <si>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</si>
  <si>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</si>
  <si>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</si>
  <si>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</si>
  <si>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</si>
  <si>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</si>
  <si>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</si>
  <si>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</si>
  <si>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</si>
  <si>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</si>
  <si>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</si>
  <si>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</si>
  <si>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</si>
  <si>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</si>
  <si>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</si>
  <si>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</si>
  <si>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</si>
  <si>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</si>
  <si>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</si>
  <si>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</si>
  <si>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</si>
  <si>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</si>
  <si>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</si>
  <si>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</si>
  <si>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</si>
  <si>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</si>
  <si>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</si>
  <si>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</si>
  <si>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</si>
  <si>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</si>
  <si>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</si>
  <si>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</si>
  <si>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</si>
  <si>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</si>
  <si>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</si>
  <si>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</si>
  <si>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</si>
  <si>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</si>
  <si>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</si>
  <si>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</si>
  <si>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</si>
  <si>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</si>
  <si>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</si>
  <si>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</si>
  <si>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</si>
  <si>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</si>
  <si>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</si>
  <si>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</si>
  <si>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</si>
  <si>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</si>
  <si>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</si>
  <si>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</si>
  <si>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</si>
  <si>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</si>
  <si>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</si>
  <si>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</si>
  <si>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</si>
  <si>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</si>
  <si>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</si>
  <si>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</si>
  <si>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</si>
  <si>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</si>
  <si>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</si>
  <si>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</si>
  <si>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</si>
  <si>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</si>
  <si>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</si>
  <si>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</si>
  <si>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</si>
  <si>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</si>
  <si>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</si>
  <si>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</si>
  <si>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</si>
  <si>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</si>
  <si>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</si>
  <si>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</si>
  <si>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</si>
  <si>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</si>
  <si>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</si>
  <si>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</si>
  <si>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</si>
  <si>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</si>
  <si>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</si>
  <si>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</si>
  <si>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</si>
  <si>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</si>
  <si>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</si>
  <si>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</si>
  <si>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</si>
  <si>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</si>
  <si>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</si>
  <si>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</si>
  <si>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</si>
  <si>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</si>
  <si>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</si>
  <si>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</si>
  <si>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</si>
  <si>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</si>
  <si>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</si>
  <si>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</si>
  <si>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</si>
  <si>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</si>
  <si>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</si>
  <si>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</si>
  <si>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</si>
  <si>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</si>
  <si>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</si>
  <si>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</si>
  <si>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</si>
  <si>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</si>
  <si>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</si>
  <si>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</si>
  <si>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</si>
  <si>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</si>
  <si>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</si>
  <si>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</si>
  <si>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</si>
  <si>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</si>
  <si>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</si>
  <si>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</si>
  <si>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</si>
  <si>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</si>
  <si>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</si>
  <si>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</si>
  <si>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</si>
  <si>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</si>
  <si>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</si>
  <si>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</si>
  <si>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</si>
  <si>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</si>
  <si>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</si>
  <si>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</si>
  <si>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</si>
  <si>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</si>
  <si>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</si>
  <si>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</si>
  <si>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</si>
  <si>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</si>
  <si>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</si>
  <si>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</si>
  <si>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</si>
  <si>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</si>
  <si>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</si>
  <si>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</si>
  <si>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</si>
  <si>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</si>
  <si>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</si>
  <si>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</si>
  <si>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</si>
  <si>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</si>
  <si>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</si>
  <si>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</si>
  <si>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</si>
  <si>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</si>
  <si>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</si>
  <si>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</si>
  <si>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</si>
  <si>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</si>
  <si>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</si>
  <si>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</si>
  <si>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</si>
  <si>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</si>
  <si>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</si>
  <si>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</si>
  <si>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</si>
  <si>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</si>
  <si>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</si>
  <si>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</si>
  <si>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</si>
  <si>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</si>
  <si>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</si>
  <si>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</si>
  <si>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</si>
  <si>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</si>
  <si>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</si>
  <si>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</si>
  <si>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</si>
  <si>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</si>
  <si>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</si>
  <si>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</si>
  <si>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</si>
  <si>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</si>
  <si>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</si>
  <si>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</si>
  <si>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</si>
  <si>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</si>
  <si>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</si>
  <si>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</si>
  <si>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</si>
  <si>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</si>
  <si>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</si>
  <si>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</si>
  <si>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Kg/ab.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</si>
  <si>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</si>
  <si>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</si>
  <si>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</si>
  <si>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</si>
  <si>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</si>
  <si>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</si>
  <si>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</si>
  <si>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</si>
  <si>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</si>
  <si>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</si>
  <si>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</si>
  <si>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</si>
  <si>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</si>
  <si>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</si>
  <si>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Tabella 2 - Quantitativi e costi di raccolta e smaltimento dei rifiuti urbani riciclabili nel 2004</t>
  </si>
  <si>
    <t>RIFIUTI URBANI RICICLABILI</t>
  </si>
  <si>
    <t>CostI</t>
  </si>
  <si>
    <t>Fr.</t>
  </si>
  <si>
    <t>Fr./tonn.</t>
  </si>
  <si>
    <t>Fr./ab.</t>
  </si>
  <si>
    <t>Comprensorio/Consorzio/Comune</t>
  </si>
  <si>
    <t>...</t>
  </si>
  <si>
    <t>per i vari servizi di raccolta e gestione dei rifiuti urbani (convenzione intercomunale)</t>
  </si>
  <si>
    <t>Bidogno*</t>
  </si>
  <si>
    <t>Corticiasca*</t>
  </si>
  <si>
    <t>Lugaggia*</t>
  </si>
  <si>
    <t>* I Comuni di Bidogno, Corticiasca e Lugaggia fanno capo al Comune di Capriasca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</si>
</sst>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E22" sqref="E22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2.57421875" style="2" customWidth="1"/>
    <col min="4" max="4" width="11.140625" style="39" customWidth="1"/>
    <col min="5" max="5" width="10.140625" style="39" customWidth="1"/>
    <col min="6" max="6" width="14.421875" style="2" customWidth="1"/>
    <col min="7" max="7" width="10.57421875" style="39" customWidth="1"/>
    <col min="8" max="8" width="10.7109375" style="39" customWidth="1"/>
    <col min="9" max="16384" width="9.140625" style="1" customWidth="1"/>
  </cols>
  <sheetData>
    <row r="1" spans="1:8" ht="12.75" customHeight="1">
      <c r="A1" s="18" t="s">
        <v>227</v>
      </c>
      <c r="B1" s="29"/>
      <c r="C1" s="19"/>
      <c r="D1" s="21"/>
      <c r="E1" s="21"/>
      <c r="F1" s="19"/>
      <c r="G1" s="21"/>
      <c r="H1" s="21"/>
    </row>
    <row r="2" spans="1:8" ht="12.75" customHeight="1">
      <c r="A2" s="20"/>
      <c r="B2" s="29"/>
      <c r="C2" s="19"/>
      <c r="D2" s="21"/>
      <c r="E2" s="21"/>
      <c r="F2" s="19"/>
      <c r="G2" s="21"/>
      <c r="H2" s="21"/>
    </row>
    <row r="3" spans="1:8" ht="12.75" customHeight="1">
      <c r="A3" s="22" t="s">
        <v>228</v>
      </c>
      <c r="B3" s="29"/>
      <c r="C3" s="19"/>
      <c r="D3" s="21"/>
      <c r="E3" s="21"/>
      <c r="F3" s="19"/>
      <c r="G3" s="21"/>
      <c r="H3" s="21"/>
    </row>
    <row r="4" spans="1:8" ht="12.75" customHeight="1">
      <c r="A4" s="30"/>
      <c r="B4" s="23"/>
      <c r="C4" s="24" t="s">
        <v>211</v>
      </c>
      <c r="D4" s="33" t="s">
        <v>213</v>
      </c>
      <c r="E4" s="40"/>
      <c r="F4" s="24" t="s">
        <v>229</v>
      </c>
      <c r="G4" s="47"/>
      <c r="H4" s="47"/>
    </row>
    <row r="5" spans="1:8" ht="12.75" customHeight="1">
      <c r="A5" s="30"/>
      <c r="B5" s="23"/>
      <c r="C5" s="24" t="s">
        <v>221</v>
      </c>
      <c r="D5" s="34"/>
      <c r="E5" s="34"/>
      <c r="F5" s="25"/>
      <c r="G5" s="33"/>
      <c r="H5" s="33"/>
    </row>
    <row r="6" spans="1:8" ht="12.75" customHeight="1">
      <c r="A6" s="46" t="s">
        <v>226</v>
      </c>
      <c r="B6" s="48" t="s">
        <v>233</v>
      </c>
      <c r="C6" s="25"/>
      <c r="D6" s="26" t="s">
        <v>210</v>
      </c>
      <c r="E6" s="26" t="s">
        <v>212</v>
      </c>
      <c r="F6" s="31" t="s">
        <v>230</v>
      </c>
      <c r="G6" s="26" t="s">
        <v>231</v>
      </c>
      <c r="H6" s="26" t="s">
        <v>232</v>
      </c>
    </row>
    <row r="7" spans="2:8" ht="12.75" customHeight="1">
      <c r="B7" s="4"/>
      <c r="C7" s="5"/>
      <c r="D7" s="6"/>
      <c r="E7" s="6"/>
      <c r="F7" s="32"/>
      <c r="G7" s="6"/>
      <c r="H7" s="6"/>
    </row>
    <row r="8" spans="2:8" s="3" customFormat="1" ht="12.75" customHeight="1">
      <c r="B8" s="4" t="s">
        <v>214</v>
      </c>
      <c r="C8" s="5">
        <v>181899</v>
      </c>
      <c r="D8" s="35">
        <v>41538.06643868256</v>
      </c>
      <c r="E8" s="36">
        <f>D8*1000/C8</f>
        <v>228.35786034383122</v>
      </c>
      <c r="F8" s="5">
        <v>5836232.99</v>
      </c>
      <c r="G8" s="36">
        <f>F8/D8</f>
        <v>140.50324173406818</v>
      </c>
      <c r="H8" s="41">
        <f>F8/C8</f>
        <v>32.0850196537639</v>
      </c>
    </row>
    <row r="9" spans="2:8" ht="12.75" customHeight="1">
      <c r="B9" s="4"/>
      <c r="C9" s="5"/>
      <c r="D9" s="6"/>
      <c r="E9" s="6"/>
      <c r="F9" s="32"/>
      <c r="G9" s="6"/>
      <c r="H9" s="6"/>
    </row>
    <row r="10" spans="2:8" ht="12.75" customHeight="1">
      <c r="B10" s="8" t="s">
        <v>0</v>
      </c>
      <c r="C10" s="9">
        <v>587</v>
      </c>
      <c r="D10" s="36">
        <v>34.04880972136552</v>
      </c>
      <c r="E10" s="36">
        <f>D10*1000/C10</f>
        <v>58.004786578135466</v>
      </c>
      <c r="F10" s="9">
        <v>8681</v>
      </c>
      <c r="G10" s="36">
        <f>F10/D10</f>
        <v>254.95751748856875</v>
      </c>
      <c r="H10" s="41">
        <f>F10/C10</f>
        <v>14.788756388415672</v>
      </c>
    </row>
    <row r="11" spans="1:8" ht="12.75" customHeight="1">
      <c r="A11" s="1">
        <v>5244</v>
      </c>
      <c r="B11" s="10" t="s">
        <v>11</v>
      </c>
      <c r="C11" s="11">
        <v>185</v>
      </c>
      <c r="D11" s="37">
        <v>11.397836113207193</v>
      </c>
      <c r="E11" s="37">
        <f>D11*1000/C11</f>
        <v>61.6099249362551</v>
      </c>
      <c r="F11" s="11">
        <v>4681</v>
      </c>
      <c r="G11" s="37">
        <f>F11/D11</f>
        <v>410.69199043631727</v>
      </c>
      <c r="H11" s="42">
        <f>F11/C11</f>
        <v>25.302702702702703</v>
      </c>
    </row>
    <row r="12" spans="1:8" ht="12.75" customHeight="1">
      <c r="A12" s="1">
        <v>5245</v>
      </c>
      <c r="B12" s="10" t="s">
        <v>12</v>
      </c>
      <c r="C12" s="11">
        <v>194</v>
      </c>
      <c r="D12" s="37">
        <v>4.741514626822678</v>
      </c>
      <c r="E12" s="37">
        <f>D12*1000/C12</f>
        <v>24.440797045477723</v>
      </c>
      <c r="F12" s="11" t="s">
        <v>234</v>
      </c>
      <c r="G12" s="37" t="s">
        <v>220</v>
      </c>
      <c r="H12" s="42" t="s">
        <v>220</v>
      </c>
    </row>
    <row r="13" spans="1:8" ht="12.75" customHeight="1">
      <c r="A13" s="1">
        <v>5259</v>
      </c>
      <c r="B13" s="10" t="s">
        <v>13</v>
      </c>
      <c r="C13" s="11">
        <v>208</v>
      </c>
      <c r="D13" s="37">
        <v>17.909458981335654</v>
      </c>
      <c r="E13" s="37">
        <f>D13*1000/C13</f>
        <v>86.10316817949834</v>
      </c>
      <c r="F13" s="11">
        <v>4000</v>
      </c>
      <c r="G13" s="37">
        <f>F13/D13</f>
        <v>223.34566354955786</v>
      </c>
      <c r="H13" s="42">
        <f>F13/C13</f>
        <v>19.23076923076923</v>
      </c>
    </row>
    <row r="14" spans="2:8" ht="12.75" customHeight="1">
      <c r="B14" s="10"/>
      <c r="C14" s="11"/>
      <c r="D14" s="37"/>
      <c r="E14" s="37"/>
      <c r="F14" s="11"/>
      <c r="G14" s="37"/>
      <c r="H14" s="42"/>
    </row>
    <row r="15" spans="2:8" ht="12.75" customHeight="1">
      <c r="B15" s="8" t="s">
        <v>4</v>
      </c>
      <c r="C15" s="9">
        <v>3607</v>
      </c>
      <c r="D15" s="36">
        <v>908.5053776234505</v>
      </c>
      <c r="E15" s="36">
        <f>D15*1000/C15</f>
        <v>251.87285212737746</v>
      </c>
      <c r="F15" s="9">
        <v>110311</v>
      </c>
      <c r="G15" s="36">
        <f>F15/D15</f>
        <v>121.42030495027048</v>
      </c>
      <c r="H15" s="41">
        <f aca="true" t="shared" si="0" ref="H15:H25">F15/C15</f>
        <v>30.582478514000556</v>
      </c>
    </row>
    <row r="16" spans="1:8" ht="12.75" customHeight="1">
      <c r="A16" s="1">
        <v>5145</v>
      </c>
      <c r="B16" s="10" t="s">
        <v>29</v>
      </c>
      <c r="C16" s="11">
        <v>455</v>
      </c>
      <c r="D16" s="37">
        <v>98.60819152167174</v>
      </c>
      <c r="E16" s="37">
        <f>D16*1000/C16</f>
        <v>216.72130004763022</v>
      </c>
      <c r="F16" s="11">
        <v>19496</v>
      </c>
      <c r="G16" s="37">
        <f>F16/D16</f>
        <v>197.71176916590383</v>
      </c>
      <c r="H16" s="42">
        <f t="shared" si="0"/>
        <v>42.848351648351645</v>
      </c>
    </row>
    <row r="17" spans="1:8" ht="12.75" customHeight="1">
      <c r="A17" s="1">
        <v>5146</v>
      </c>
      <c r="B17" s="10" t="s">
        <v>155</v>
      </c>
      <c r="C17" s="11">
        <v>275</v>
      </c>
      <c r="D17" s="37">
        <v>93.93462124936204</v>
      </c>
      <c r="E17" s="37">
        <f aca="true" t="shared" si="1" ref="E17:E25">D17*1000/C17</f>
        <v>341.58044090677106</v>
      </c>
      <c r="F17" s="11">
        <v>7405</v>
      </c>
      <c r="G17" s="37">
        <f aca="true" t="shared" si="2" ref="G17:G25">F17/D17</f>
        <v>78.83142446854004</v>
      </c>
      <c r="H17" s="42">
        <f t="shared" si="0"/>
        <v>26.927272727272726</v>
      </c>
    </row>
    <row r="18" spans="1:8" ht="12.75" customHeight="1">
      <c r="A18" s="1">
        <v>5149</v>
      </c>
      <c r="B18" s="10" t="s">
        <v>156</v>
      </c>
      <c r="C18" s="11">
        <v>565</v>
      </c>
      <c r="D18" s="37">
        <v>96.84204002141657</v>
      </c>
      <c r="E18" s="37">
        <f t="shared" si="1"/>
        <v>171.40184074587003</v>
      </c>
      <c r="F18" s="11">
        <v>10050</v>
      </c>
      <c r="G18" s="37">
        <f t="shared" si="2"/>
        <v>103.77724382693144</v>
      </c>
      <c r="H18" s="42">
        <f t="shared" si="0"/>
        <v>17.787610619469028</v>
      </c>
    </row>
    <row r="19" spans="1:8" ht="12.75" customHeight="1">
      <c r="A19" s="1">
        <v>5159</v>
      </c>
      <c r="B19" s="10" t="s">
        <v>157</v>
      </c>
      <c r="C19" s="11">
        <v>284</v>
      </c>
      <c r="D19" s="37">
        <v>51.47829976297753</v>
      </c>
      <c r="E19" s="37">
        <f t="shared" si="1"/>
        <v>181.26161888372368</v>
      </c>
      <c r="F19" s="11">
        <v>6184</v>
      </c>
      <c r="G19" s="37">
        <f t="shared" si="2"/>
        <v>120.12828761775552</v>
      </c>
      <c r="H19" s="42">
        <f t="shared" si="0"/>
        <v>21.774647887323944</v>
      </c>
    </row>
    <row r="20" spans="1:8" ht="12.75" customHeight="1">
      <c r="A20" s="1">
        <v>5181</v>
      </c>
      <c r="B20" s="10" t="s">
        <v>158</v>
      </c>
      <c r="C20" s="11">
        <v>553</v>
      </c>
      <c r="D20" s="37">
        <v>121.98380200326258</v>
      </c>
      <c r="E20" s="37">
        <f t="shared" si="1"/>
        <v>220.5855370764242</v>
      </c>
      <c r="F20" s="11">
        <v>13865</v>
      </c>
      <c r="G20" s="37">
        <f t="shared" si="2"/>
        <v>113.66263202412044</v>
      </c>
      <c r="H20" s="42">
        <f t="shared" si="0"/>
        <v>25.07233273056058</v>
      </c>
    </row>
    <row r="21" spans="1:8" ht="12.75" customHeight="1">
      <c r="A21" s="1">
        <v>5183</v>
      </c>
      <c r="B21" s="10" t="s">
        <v>159</v>
      </c>
      <c r="C21" s="11">
        <v>86</v>
      </c>
      <c r="D21" s="37">
        <v>28.517372463436857</v>
      </c>
      <c r="E21" s="37">
        <f>D21*1000/C21</f>
        <v>331.59735422600994</v>
      </c>
      <c r="F21" s="11">
        <v>3445</v>
      </c>
      <c r="G21" s="37">
        <f t="shared" si="2"/>
        <v>120.80355595232197</v>
      </c>
      <c r="H21" s="42">
        <f t="shared" si="0"/>
        <v>40.05813953488372</v>
      </c>
    </row>
    <row r="22" spans="1:8" ht="12.75" customHeight="1">
      <c r="A22" s="1">
        <v>5200</v>
      </c>
      <c r="B22" s="10" t="s">
        <v>160</v>
      </c>
      <c r="C22" s="11">
        <v>248</v>
      </c>
      <c r="D22" s="37">
        <v>51.50358570851559</v>
      </c>
      <c r="E22" s="37">
        <f t="shared" si="1"/>
        <v>207.67574882465962</v>
      </c>
      <c r="F22" s="11">
        <v>3427</v>
      </c>
      <c r="G22" s="37">
        <f t="shared" si="2"/>
        <v>66.53905651142617</v>
      </c>
      <c r="H22" s="42">
        <f t="shared" si="0"/>
        <v>13.818548387096774</v>
      </c>
    </row>
    <row r="23" spans="1:8" ht="12.75" customHeight="1">
      <c r="A23" s="1">
        <v>5204</v>
      </c>
      <c r="B23" s="10" t="s">
        <v>161</v>
      </c>
      <c r="C23" s="11">
        <v>140</v>
      </c>
      <c r="D23" s="37">
        <v>29.97944354512977</v>
      </c>
      <c r="E23" s="37">
        <f t="shared" si="1"/>
        <v>214.13888246521265</v>
      </c>
      <c r="F23" s="11">
        <v>5324</v>
      </c>
      <c r="G23" s="37">
        <f t="shared" si="2"/>
        <v>177.58835289872803</v>
      </c>
      <c r="H23" s="42">
        <f t="shared" si="0"/>
        <v>38.02857142857143</v>
      </c>
    </row>
    <row r="24" spans="1:8" ht="12.75" customHeight="1">
      <c r="A24" s="1">
        <v>5207</v>
      </c>
      <c r="B24" s="10" t="s">
        <v>162</v>
      </c>
      <c r="C24" s="11">
        <v>793</v>
      </c>
      <c r="D24" s="37">
        <v>288.0485623663422</v>
      </c>
      <c r="E24" s="37">
        <f t="shared" si="1"/>
        <v>363.2390445981616</v>
      </c>
      <c r="F24" s="11">
        <v>33407</v>
      </c>
      <c r="G24" s="37">
        <f t="shared" si="2"/>
        <v>115.97697181877527</v>
      </c>
      <c r="H24" s="42">
        <f t="shared" si="0"/>
        <v>42.12736443883985</v>
      </c>
    </row>
    <row r="25" spans="1:8" ht="12.75" customHeight="1">
      <c r="A25" s="1">
        <v>5232</v>
      </c>
      <c r="B25" s="10" t="s">
        <v>163</v>
      </c>
      <c r="C25" s="11">
        <v>208</v>
      </c>
      <c r="D25" s="37">
        <v>47.609458981335656</v>
      </c>
      <c r="E25" s="37">
        <f t="shared" si="1"/>
        <v>228.8916297179599</v>
      </c>
      <c r="F25" s="11">
        <v>7708</v>
      </c>
      <c r="G25" s="37">
        <f t="shared" si="2"/>
        <v>161.9006005302805</v>
      </c>
      <c r="H25" s="42">
        <f t="shared" si="0"/>
        <v>37.05769230769231</v>
      </c>
    </row>
    <row r="26" spans="2:8" ht="12.75" customHeight="1">
      <c r="B26" s="10"/>
      <c r="C26" s="11"/>
      <c r="D26" s="37"/>
      <c r="E26" s="37"/>
      <c r="F26" s="11"/>
      <c r="G26" s="37"/>
      <c r="H26" s="42"/>
    </row>
    <row r="27" spans="2:8" ht="12.75" customHeight="1">
      <c r="B27" s="8" t="s">
        <v>5</v>
      </c>
      <c r="C27" s="9">
        <v>857</v>
      </c>
      <c r="D27" s="36">
        <v>122.15916512983006</v>
      </c>
      <c r="E27" s="36">
        <f>D27*1000/C27</f>
        <v>142.54278311532096</v>
      </c>
      <c r="F27" s="9">
        <v>29527.99</v>
      </c>
      <c r="G27" s="36">
        <f>F27/D27</f>
        <v>241.7173526736027</v>
      </c>
      <c r="H27" s="41">
        <f>F27/C27</f>
        <v>34.45506417736289</v>
      </c>
    </row>
    <row r="28" spans="1:8" ht="12.75" customHeight="1">
      <c r="A28" s="1">
        <v>5155</v>
      </c>
      <c r="B28" s="10" t="s">
        <v>164</v>
      </c>
      <c r="C28" s="11">
        <v>121</v>
      </c>
      <c r="D28" s="37">
        <v>17.2872333497193</v>
      </c>
      <c r="E28" s="37">
        <f>D28*1000/C28</f>
        <v>142.86969710511818</v>
      </c>
      <c r="F28" s="11">
        <v>4169.06</v>
      </c>
      <c r="G28" s="37">
        <f>F28/D28</f>
        <v>241.16409581916673</v>
      </c>
      <c r="H28" s="42">
        <f>F28/C28</f>
        <v>34.45504132231405</v>
      </c>
    </row>
    <row r="29" spans="1:8" ht="12.75" customHeight="1">
      <c r="A29" s="1">
        <v>5173</v>
      </c>
      <c r="B29" s="10" t="s">
        <v>165</v>
      </c>
      <c r="C29" s="11">
        <v>60</v>
      </c>
      <c r="D29" s="37">
        <v>8.591190090769901</v>
      </c>
      <c r="E29" s="37">
        <f>D29*1000/C29</f>
        <v>143.1865015128317</v>
      </c>
      <c r="F29" s="11">
        <v>2067.3</v>
      </c>
      <c r="G29" s="37">
        <f>F29/D29</f>
        <v>240.63022446925496</v>
      </c>
      <c r="H29" s="42">
        <f>F29/C29</f>
        <v>34.455000000000005</v>
      </c>
    </row>
    <row r="30" spans="1:8" ht="12.75" customHeight="1">
      <c r="A30" s="1">
        <v>5174</v>
      </c>
      <c r="B30" s="10" t="s">
        <v>166</v>
      </c>
      <c r="C30" s="11">
        <v>100</v>
      </c>
      <c r="D30" s="37">
        <v>14.185316817949833</v>
      </c>
      <c r="E30" s="37">
        <f>D30*1000/C30</f>
        <v>141.85316817949834</v>
      </c>
      <c r="F30" s="11">
        <v>3445.51</v>
      </c>
      <c r="G30" s="37">
        <f>F30/D30</f>
        <v>242.89270688971266</v>
      </c>
      <c r="H30" s="42">
        <f>F30/C30</f>
        <v>34.4551</v>
      </c>
    </row>
    <row r="31" spans="1:8" ht="12.75" customHeight="1">
      <c r="A31" s="1">
        <v>5229</v>
      </c>
      <c r="B31" s="10" t="s">
        <v>167</v>
      </c>
      <c r="C31" s="11">
        <v>576</v>
      </c>
      <c r="D31" s="37">
        <v>82.09542487139103</v>
      </c>
      <c r="E31" s="37">
        <f>D31*1000/C31</f>
        <v>142.52677929060943</v>
      </c>
      <c r="F31" s="11">
        <v>19846.12</v>
      </c>
      <c r="G31" s="37">
        <f>F31/D31</f>
        <v>241.74453120975394</v>
      </c>
      <c r="H31" s="42">
        <f>F31/C31</f>
        <v>34.45506944444444</v>
      </c>
    </row>
    <row r="32" spans="2:8" ht="12.75" customHeight="1">
      <c r="B32" s="10"/>
      <c r="C32" s="11"/>
      <c r="D32" s="37"/>
      <c r="E32" s="37"/>
      <c r="F32" s="11"/>
      <c r="G32" s="37"/>
      <c r="H32" s="42"/>
    </row>
    <row r="33" spans="2:8" ht="12.75" customHeight="1">
      <c r="B33" s="8" t="s">
        <v>6</v>
      </c>
      <c r="C33" s="9">
        <v>4757</v>
      </c>
      <c r="D33" s="36">
        <v>1092.5865210298734</v>
      </c>
      <c r="E33" s="36">
        <f>D33*1000/C33</f>
        <v>229.6797395480079</v>
      </c>
      <c r="F33" s="9">
        <v>97417</v>
      </c>
      <c r="G33" s="36">
        <f>F33/D33</f>
        <v>89.161817508214</v>
      </c>
      <c r="H33" s="41">
        <f aca="true" t="shared" si="3" ref="H33:H40">F33/C33</f>
        <v>20.4786630229136</v>
      </c>
    </row>
    <row r="34" spans="1:8" ht="12.75" customHeight="1">
      <c r="A34" s="1">
        <v>5153</v>
      </c>
      <c r="B34" s="10" t="s">
        <v>168</v>
      </c>
      <c r="C34" s="11">
        <v>574</v>
      </c>
      <c r="D34" s="37">
        <v>111.08571853503204</v>
      </c>
      <c r="E34" s="37">
        <f aca="true" t="shared" si="4" ref="E34:E40">D34*1000/C34</f>
        <v>193.52912636765166</v>
      </c>
      <c r="F34" s="11">
        <v>10179.38</v>
      </c>
      <c r="G34" s="37">
        <f aca="true" t="shared" si="5" ref="G34:G40">F34/D34</f>
        <v>91.63536172104631</v>
      </c>
      <c r="H34" s="42">
        <f t="shared" si="3"/>
        <v>17.73411149825784</v>
      </c>
    </row>
    <row r="35" spans="1:8" ht="12.75" customHeight="1">
      <c r="A35" s="1">
        <v>5165</v>
      </c>
      <c r="B35" s="10" t="s">
        <v>169</v>
      </c>
      <c r="C35" s="11">
        <v>644</v>
      </c>
      <c r="D35" s="37">
        <v>158.32544030759692</v>
      </c>
      <c r="E35" s="37">
        <f t="shared" si="4"/>
        <v>245.84695699937413</v>
      </c>
      <c r="F35" s="11">
        <v>14150.72</v>
      </c>
      <c r="G35" s="37">
        <f t="shared" si="5"/>
        <v>89.37742394720507</v>
      </c>
      <c r="H35" s="42">
        <f t="shared" si="3"/>
        <v>21.973167701863353</v>
      </c>
    </row>
    <row r="36" spans="1:8" ht="12.75" customHeight="1">
      <c r="A36" s="1">
        <v>5009</v>
      </c>
      <c r="B36" s="10" t="s">
        <v>170</v>
      </c>
      <c r="C36" s="11">
        <v>352</v>
      </c>
      <c r="D36" s="37">
        <v>61.20831519918342</v>
      </c>
      <c r="E36" s="37">
        <f t="shared" si="4"/>
        <v>173.88725908858925</v>
      </c>
      <c r="F36" s="11">
        <v>5193.08</v>
      </c>
      <c r="G36" s="37">
        <f t="shared" si="5"/>
        <v>84.84272084766158</v>
      </c>
      <c r="H36" s="42">
        <f t="shared" si="3"/>
        <v>14.75306818181818</v>
      </c>
    </row>
    <row r="37" spans="1:8" ht="12.75" customHeight="1">
      <c r="A37" s="1">
        <v>5011</v>
      </c>
      <c r="B37" s="10" t="s">
        <v>171</v>
      </c>
      <c r="C37" s="11">
        <v>324</v>
      </c>
      <c r="D37" s="37">
        <v>45.97242649015746</v>
      </c>
      <c r="E37" s="37">
        <f t="shared" si="4"/>
        <v>141.89020521653535</v>
      </c>
      <c r="F37" s="11">
        <v>5390.74</v>
      </c>
      <c r="G37" s="37">
        <f t="shared" si="5"/>
        <v>117.26028864615486</v>
      </c>
      <c r="H37" s="42">
        <f t="shared" si="3"/>
        <v>16.638086419753087</v>
      </c>
    </row>
    <row r="38" spans="1:8" ht="12.75" customHeight="1">
      <c r="A38" s="1">
        <v>5199</v>
      </c>
      <c r="B38" s="10" t="s">
        <v>172</v>
      </c>
      <c r="C38" s="11">
        <v>993</v>
      </c>
      <c r="D38" s="37">
        <v>230.11919600224184</v>
      </c>
      <c r="E38" s="37">
        <f t="shared" si="4"/>
        <v>231.74138570215695</v>
      </c>
      <c r="F38" s="11">
        <v>44671.73</v>
      </c>
      <c r="G38" s="37">
        <f t="shared" si="5"/>
        <v>194.12430938427582</v>
      </c>
      <c r="H38" s="42">
        <f t="shared" si="3"/>
        <v>44.98663645518631</v>
      </c>
    </row>
    <row r="39" spans="1:8" ht="12.75" customHeight="1">
      <c r="A39" s="1">
        <v>5217</v>
      </c>
      <c r="B39" s="10" t="s">
        <v>173</v>
      </c>
      <c r="C39" s="11">
        <v>1424</v>
      </c>
      <c r="D39" s="37">
        <v>342.6109114876056</v>
      </c>
      <c r="E39" s="37">
        <f t="shared" si="4"/>
        <v>240.59755020197022</v>
      </c>
      <c r="F39" s="11">
        <v>8631.36</v>
      </c>
      <c r="G39" s="37">
        <f t="shared" si="5"/>
        <v>25.192892901521763</v>
      </c>
      <c r="H39" s="42">
        <f t="shared" si="3"/>
        <v>6.061348314606742</v>
      </c>
    </row>
    <row r="40" spans="1:8" ht="12.75" customHeight="1">
      <c r="A40" s="1">
        <v>5223</v>
      </c>
      <c r="B40" s="10" t="s">
        <v>174</v>
      </c>
      <c r="C40" s="11">
        <v>446</v>
      </c>
      <c r="D40" s="37">
        <v>143.26451300805627</v>
      </c>
      <c r="E40" s="37">
        <f t="shared" si="4"/>
        <v>321.22088118398267</v>
      </c>
      <c r="F40" s="11">
        <v>9199.99</v>
      </c>
      <c r="G40" s="37">
        <f t="shared" si="5"/>
        <v>64.21680991916436</v>
      </c>
      <c r="H40" s="42">
        <f t="shared" si="3"/>
        <v>20.627780269058295</v>
      </c>
    </row>
    <row r="41" spans="2:8" ht="12.75" customHeight="1">
      <c r="B41" s="10"/>
      <c r="C41" s="11"/>
      <c r="D41" s="37"/>
      <c r="E41" s="37"/>
      <c r="F41" s="11"/>
      <c r="G41" s="37"/>
      <c r="H41" s="42"/>
    </row>
    <row r="42" spans="2:8" ht="12.75" customHeight="1">
      <c r="B42" s="12" t="s">
        <v>215</v>
      </c>
      <c r="C42" s="9">
        <v>172091</v>
      </c>
      <c r="D42" s="36">
        <v>39380.76656517804</v>
      </c>
      <c r="E42" s="36">
        <f>D42*1000/C42</f>
        <v>228.83687447442367</v>
      </c>
      <c r="F42" s="9">
        <v>5590296</v>
      </c>
      <c r="G42" s="36">
        <f>F42/D42</f>
        <v>141.95498177384772</v>
      </c>
      <c r="H42" s="41">
        <f aca="true" t="shared" si="6" ref="H42:H106">F42/C42</f>
        <v>32.484534345201084</v>
      </c>
    </row>
    <row r="43" spans="1:8" ht="12.75" customHeight="1">
      <c r="A43" s="1">
        <v>5141</v>
      </c>
      <c r="B43" s="10" t="s">
        <v>26</v>
      </c>
      <c r="C43" s="11">
        <v>3801</v>
      </c>
      <c r="D43" s="37">
        <v>1188.8468922502732</v>
      </c>
      <c r="E43" s="37">
        <f aca="true" t="shared" si="7" ref="E43:E107">D43*1000/C43</f>
        <v>312.7721368719477</v>
      </c>
      <c r="F43" s="11">
        <v>217589</v>
      </c>
      <c r="G43" s="37">
        <f aca="true" t="shared" si="8" ref="G43:G107">F43/D43</f>
        <v>183.0252502810881</v>
      </c>
      <c r="H43" s="42">
        <f t="shared" si="6"/>
        <v>57.24519863193896</v>
      </c>
    </row>
    <row r="44" spans="1:8" ht="12.75" customHeight="1">
      <c r="A44" s="1">
        <v>5143</v>
      </c>
      <c r="B44" s="10" t="s">
        <v>27</v>
      </c>
      <c r="C44" s="11">
        <v>272</v>
      </c>
      <c r="D44" s="37">
        <v>127.72006174482354</v>
      </c>
      <c r="E44" s="37">
        <f t="shared" si="7"/>
        <v>469.55905053243947</v>
      </c>
      <c r="F44" s="11">
        <v>7550</v>
      </c>
      <c r="G44" s="37">
        <f t="shared" si="8"/>
        <v>59.11365761069247</v>
      </c>
      <c r="H44" s="42">
        <f t="shared" si="6"/>
        <v>27.75735294117647</v>
      </c>
    </row>
    <row r="45" spans="1:8" ht="12.75" customHeight="1">
      <c r="A45" s="1">
        <v>5144</v>
      </c>
      <c r="B45" s="10" t="s">
        <v>28</v>
      </c>
      <c r="C45" s="11">
        <v>973</v>
      </c>
      <c r="D45" s="37">
        <v>178.82213263865188</v>
      </c>
      <c r="E45" s="37">
        <f t="shared" si="7"/>
        <v>183.78430898114274</v>
      </c>
      <c r="F45" s="11">
        <v>50075</v>
      </c>
      <c r="G45" s="37">
        <f t="shared" si="8"/>
        <v>280.0268583150564</v>
      </c>
      <c r="H45" s="42">
        <f t="shared" si="6"/>
        <v>51.464542651593014</v>
      </c>
    </row>
    <row r="46" spans="1:8" ht="12.75" customHeight="1">
      <c r="A46" s="1">
        <v>5241</v>
      </c>
      <c r="B46" s="10" t="s">
        <v>30</v>
      </c>
      <c r="C46" s="11">
        <v>1047</v>
      </c>
      <c r="D46" s="37">
        <v>221.18126708393476</v>
      </c>
      <c r="E46" s="37">
        <f t="shared" si="7"/>
        <v>211.25240409162825</v>
      </c>
      <c r="F46" s="11">
        <v>23374</v>
      </c>
      <c r="G46" s="37">
        <f t="shared" si="8"/>
        <v>105.67802738524841</v>
      </c>
      <c r="H46" s="42">
        <f t="shared" si="6"/>
        <v>22.324737344794652</v>
      </c>
    </row>
    <row r="47" spans="1:8" ht="12.75" customHeight="1">
      <c r="A47" s="1">
        <v>5242</v>
      </c>
      <c r="B47" s="10" t="s">
        <v>32</v>
      </c>
      <c r="C47" s="11">
        <v>3459</v>
      </c>
      <c r="D47" s="37">
        <v>836.5871087328846</v>
      </c>
      <c r="E47" s="37">
        <f t="shared" si="7"/>
        <v>241.8580828947339</v>
      </c>
      <c r="F47" s="11">
        <v>156856</v>
      </c>
      <c r="G47" s="37">
        <f t="shared" si="8"/>
        <v>187.4951195908074</v>
      </c>
      <c r="H47" s="42">
        <f t="shared" si="6"/>
        <v>45.347210176351545</v>
      </c>
    </row>
    <row r="48" spans="1:8" ht="12.75" customHeight="1">
      <c r="A48" s="1">
        <v>5147</v>
      </c>
      <c r="B48" s="10" t="s">
        <v>33</v>
      </c>
      <c r="C48" s="11">
        <v>1673</v>
      </c>
      <c r="D48" s="37">
        <v>257.4193503643007</v>
      </c>
      <c r="E48" s="37">
        <f t="shared" si="7"/>
        <v>153.86691593801598</v>
      </c>
      <c r="F48" s="11">
        <v>36233</v>
      </c>
      <c r="G48" s="37">
        <f t="shared" si="8"/>
        <v>140.75476435133154</v>
      </c>
      <c r="H48" s="42">
        <f t="shared" si="6"/>
        <v>21.65750149432158</v>
      </c>
    </row>
    <row r="49" spans="1:8" ht="12.75" customHeight="1">
      <c r="A49" s="1">
        <v>5148</v>
      </c>
      <c r="B49" s="10" t="s">
        <v>34</v>
      </c>
      <c r="C49" s="11">
        <v>1296</v>
      </c>
      <c r="D49" s="37">
        <v>334.98970596062986</v>
      </c>
      <c r="E49" s="37">
        <f t="shared" si="7"/>
        <v>258.47971138937487</v>
      </c>
      <c r="F49" s="11">
        <v>95345</v>
      </c>
      <c r="G49" s="37">
        <f t="shared" si="8"/>
        <v>284.6206862583579</v>
      </c>
      <c r="H49" s="42">
        <f t="shared" si="6"/>
        <v>73.56867283950618</v>
      </c>
    </row>
    <row r="50" spans="1:8" ht="12.75" customHeight="1">
      <c r="A50" s="1">
        <v>5243</v>
      </c>
      <c r="B50" s="10" t="s">
        <v>36</v>
      </c>
      <c r="C50" s="11">
        <v>575</v>
      </c>
      <c r="D50" s="37">
        <v>120.69057170321155</v>
      </c>
      <c r="E50" s="37">
        <f>D50*1000/C50</f>
        <v>209.8966464403679</v>
      </c>
      <c r="F50" s="11">
        <v>14373</v>
      </c>
      <c r="G50" s="37">
        <f t="shared" si="8"/>
        <v>119.08966704826321</v>
      </c>
      <c r="H50" s="42">
        <f t="shared" si="6"/>
        <v>24.996521739130436</v>
      </c>
    </row>
    <row r="51" spans="1:8" ht="12.75" customHeight="1">
      <c r="A51" s="1">
        <v>5150</v>
      </c>
      <c r="B51" s="10" t="s">
        <v>236</v>
      </c>
      <c r="C51" s="11">
        <v>305</v>
      </c>
      <c r="D51" s="37">
        <v>31.48021629474699</v>
      </c>
      <c r="E51" s="37">
        <f>D51*1000/C51</f>
        <v>103.21382391720326</v>
      </c>
      <c r="F51" s="37" t="s">
        <v>220</v>
      </c>
      <c r="G51" s="37" t="s">
        <v>220</v>
      </c>
      <c r="H51" s="37" t="s">
        <v>220</v>
      </c>
    </row>
    <row r="52" spans="1:8" s="16" customFormat="1" ht="12.75" customHeight="1">
      <c r="A52" s="27">
        <v>5151</v>
      </c>
      <c r="B52" s="14" t="s">
        <v>37</v>
      </c>
      <c r="C52" s="15">
        <v>2221</v>
      </c>
      <c r="D52" s="38">
        <v>566.7788865266658</v>
      </c>
      <c r="E52" s="38">
        <f>D52*1000/C52</f>
        <v>255.19085390664824</v>
      </c>
      <c r="F52" s="15">
        <v>78696</v>
      </c>
      <c r="G52" s="37">
        <f t="shared" si="8"/>
        <v>138.84779738755762</v>
      </c>
      <c r="H52" s="7">
        <f>F52/C52</f>
        <v>35.43268797838812</v>
      </c>
    </row>
    <row r="53" spans="1:8" ht="12.75" customHeight="1">
      <c r="A53" s="1">
        <v>5154</v>
      </c>
      <c r="B53" s="10" t="s">
        <v>38</v>
      </c>
      <c r="C53" s="11">
        <v>758</v>
      </c>
      <c r="D53" s="37">
        <v>150.47870148005973</v>
      </c>
      <c r="E53" s="37">
        <f t="shared" si="7"/>
        <v>198.5207143536408</v>
      </c>
      <c r="F53" s="11">
        <v>16724</v>
      </c>
      <c r="G53" s="37">
        <f t="shared" si="8"/>
        <v>111.13865175276074</v>
      </c>
      <c r="H53" s="42">
        <f t="shared" si="6"/>
        <v>22.063324538258573</v>
      </c>
    </row>
    <row r="54" spans="1:8" ht="12.75" customHeight="1">
      <c r="A54" s="1">
        <v>5160</v>
      </c>
      <c r="B54" s="10" t="s">
        <v>41</v>
      </c>
      <c r="C54" s="11">
        <v>454</v>
      </c>
      <c r="D54" s="37">
        <v>126.70333835349226</v>
      </c>
      <c r="E54" s="37">
        <f t="shared" si="7"/>
        <v>279.0822430693662</v>
      </c>
      <c r="F54" s="11">
        <v>22904</v>
      </c>
      <c r="G54" s="37">
        <f t="shared" si="8"/>
        <v>180.76871768050546</v>
      </c>
      <c r="H54" s="42">
        <f t="shared" si="6"/>
        <v>50.44933920704846</v>
      </c>
    </row>
    <row r="55" spans="1:8" ht="12.75" customHeight="1">
      <c r="A55" s="1">
        <v>5161</v>
      </c>
      <c r="B55" s="10" t="s">
        <v>42</v>
      </c>
      <c r="C55" s="11">
        <v>637</v>
      </c>
      <c r="D55" s="37">
        <v>225.19146813034044</v>
      </c>
      <c r="E55" s="37">
        <f t="shared" si="7"/>
        <v>353.5187882736899</v>
      </c>
      <c r="F55" s="11">
        <v>33723</v>
      </c>
      <c r="G55" s="37">
        <f t="shared" si="8"/>
        <v>149.75256513928488</v>
      </c>
      <c r="H55" s="42">
        <f t="shared" si="6"/>
        <v>52.940345368916795</v>
      </c>
    </row>
    <row r="56" spans="1:8" ht="12.75" customHeight="1">
      <c r="A56" s="1">
        <v>5162</v>
      </c>
      <c r="B56" s="10" t="s">
        <v>43</v>
      </c>
      <c r="C56" s="11">
        <v>1375</v>
      </c>
      <c r="D56" s="37">
        <v>165.8731062468102</v>
      </c>
      <c r="E56" s="37">
        <f t="shared" si="7"/>
        <v>120.6349863613165</v>
      </c>
      <c r="F56" s="11">
        <v>34286</v>
      </c>
      <c r="G56" s="37">
        <f t="shared" si="8"/>
        <v>206.70017446338943</v>
      </c>
      <c r="H56" s="42">
        <f t="shared" si="6"/>
        <v>24.93527272727273</v>
      </c>
    </row>
    <row r="57" spans="1:8" ht="12.75" customHeight="1">
      <c r="A57" s="1">
        <v>5163</v>
      </c>
      <c r="B57" s="10" t="s">
        <v>44</v>
      </c>
      <c r="C57" s="11">
        <v>1764</v>
      </c>
      <c r="D57" s="37">
        <v>379.26098866863504</v>
      </c>
      <c r="E57" s="37">
        <f t="shared" si="7"/>
        <v>215.00056046974774</v>
      </c>
      <c r="F57" s="11">
        <v>54068</v>
      </c>
      <c r="G57" s="37">
        <f t="shared" si="8"/>
        <v>142.5614592995745</v>
      </c>
      <c r="H57" s="42">
        <f t="shared" si="6"/>
        <v>30.650793650793652</v>
      </c>
    </row>
    <row r="58" spans="1:8" ht="12.75" customHeight="1">
      <c r="A58" s="1">
        <v>5246</v>
      </c>
      <c r="B58" s="10" t="s">
        <v>45</v>
      </c>
      <c r="C58" s="11">
        <v>348</v>
      </c>
      <c r="D58" s="37">
        <v>122.58890252646543</v>
      </c>
      <c r="E58" s="37">
        <f t="shared" si="7"/>
        <v>352.2669612829466</v>
      </c>
      <c r="F58" s="11">
        <v>12550</v>
      </c>
      <c r="G58" s="37">
        <f t="shared" si="8"/>
        <v>102.3746827107014</v>
      </c>
      <c r="H58" s="42">
        <f t="shared" si="6"/>
        <v>36.0632183908046</v>
      </c>
    </row>
    <row r="59" spans="1:8" ht="12.75" customHeight="1">
      <c r="A59" s="1">
        <v>5167</v>
      </c>
      <c r="B59" s="10" t="s">
        <v>46</v>
      </c>
      <c r="C59" s="11">
        <v>1793</v>
      </c>
      <c r="D59" s="37">
        <v>427.5017305458405</v>
      </c>
      <c r="E59" s="37">
        <f t="shared" si="7"/>
        <v>238.4281821226104</v>
      </c>
      <c r="F59" s="11">
        <v>92145</v>
      </c>
      <c r="G59" s="37">
        <f t="shared" si="8"/>
        <v>215.54298711808235</v>
      </c>
      <c r="H59" s="42">
        <f t="shared" si="6"/>
        <v>51.39152258784161</v>
      </c>
    </row>
    <row r="60" spans="1:8" ht="12.75" customHeight="1">
      <c r="A60" s="1">
        <v>5247</v>
      </c>
      <c r="B60" s="10" t="s">
        <v>47</v>
      </c>
      <c r="C60" s="11">
        <v>733</v>
      </c>
      <c r="D60" s="37">
        <v>131.05737227557228</v>
      </c>
      <c r="E60" s="37">
        <f t="shared" si="7"/>
        <v>178.79586940732915</v>
      </c>
      <c r="F60" s="11">
        <v>25051</v>
      </c>
      <c r="G60" s="37">
        <f t="shared" si="8"/>
        <v>191.14529434731574</v>
      </c>
      <c r="H60" s="42">
        <f t="shared" si="6"/>
        <v>34.17598908594816</v>
      </c>
    </row>
    <row r="61" spans="1:8" ht="12.75" customHeight="1">
      <c r="A61" s="1">
        <v>5226</v>
      </c>
      <c r="B61" s="10" t="s">
        <v>222</v>
      </c>
      <c r="C61" s="11">
        <v>4525</v>
      </c>
      <c r="D61" s="37">
        <v>981.26058601223</v>
      </c>
      <c r="E61" s="37">
        <f t="shared" si="7"/>
        <v>216.85316817949834</v>
      </c>
      <c r="F61" s="11">
        <v>147257</v>
      </c>
      <c r="G61" s="37">
        <f t="shared" si="8"/>
        <v>150.0692090349226</v>
      </c>
      <c r="H61" s="42">
        <f t="shared" si="6"/>
        <v>32.54298342541436</v>
      </c>
    </row>
    <row r="62" spans="1:8" ht="12.75" customHeight="1">
      <c r="A62" s="1">
        <v>5168</v>
      </c>
      <c r="B62" s="10" t="s">
        <v>48</v>
      </c>
      <c r="C62" s="11">
        <v>511</v>
      </c>
      <c r="D62" s="37">
        <v>136.47996893972365</v>
      </c>
      <c r="E62" s="37">
        <f t="shared" si="7"/>
        <v>267.0840879446647</v>
      </c>
      <c r="F62" s="11">
        <v>11181</v>
      </c>
      <c r="G62" s="37">
        <f t="shared" si="8"/>
        <v>81.92411008635331</v>
      </c>
      <c r="H62" s="42">
        <f t="shared" si="6"/>
        <v>21.880626223091976</v>
      </c>
    </row>
    <row r="63" spans="1:8" ht="12.75" customHeight="1">
      <c r="A63" s="1">
        <v>5169</v>
      </c>
      <c r="B63" s="10" t="s">
        <v>49</v>
      </c>
      <c r="C63" s="11">
        <v>108</v>
      </c>
      <c r="D63" s="37">
        <v>14.42414216338582</v>
      </c>
      <c r="E63" s="37">
        <f t="shared" si="7"/>
        <v>133.55687188320204</v>
      </c>
      <c r="F63" s="11">
        <v>933</v>
      </c>
      <c r="G63" s="37">
        <f t="shared" si="8"/>
        <v>64.68322271312073</v>
      </c>
      <c r="H63" s="42">
        <f t="shared" si="6"/>
        <v>8.63888888888889</v>
      </c>
    </row>
    <row r="64" spans="1:8" ht="12.75" customHeight="1">
      <c r="A64" s="1">
        <v>5170</v>
      </c>
      <c r="B64" s="10" t="s">
        <v>50</v>
      </c>
      <c r="C64" s="11">
        <v>689</v>
      </c>
      <c r="D64" s="37">
        <v>233.74383287567434</v>
      </c>
      <c r="E64" s="37">
        <f t="shared" si="7"/>
        <v>339.25084597340253</v>
      </c>
      <c r="F64" s="11">
        <v>43500</v>
      </c>
      <c r="G64" s="37">
        <f t="shared" si="8"/>
        <v>186.1011666696556</v>
      </c>
      <c r="H64" s="42">
        <f t="shared" si="6"/>
        <v>63.13497822931785</v>
      </c>
    </row>
    <row r="65" spans="1:8" ht="12.75" customHeight="1">
      <c r="A65" s="1">
        <v>5171</v>
      </c>
      <c r="B65" s="10" t="s">
        <v>51</v>
      </c>
      <c r="C65" s="11">
        <v>3716</v>
      </c>
      <c r="D65" s="37">
        <v>860.6343729550158</v>
      </c>
      <c r="E65" s="37">
        <f t="shared" si="7"/>
        <v>231.60236085979975</v>
      </c>
      <c r="F65" s="11">
        <v>91778</v>
      </c>
      <c r="G65" s="37">
        <f t="shared" si="8"/>
        <v>106.63994244719426</v>
      </c>
      <c r="H65" s="42">
        <f t="shared" si="6"/>
        <v>24.698062432723358</v>
      </c>
    </row>
    <row r="66" spans="1:8" ht="12.75" customHeight="1">
      <c r="A66" s="1">
        <v>5249</v>
      </c>
      <c r="B66" s="10" t="s">
        <v>52</v>
      </c>
      <c r="C66" s="11">
        <v>2015</v>
      </c>
      <c r="D66" s="37">
        <v>357.57913388168913</v>
      </c>
      <c r="E66" s="37">
        <f t="shared" si="7"/>
        <v>177.45862723657027</v>
      </c>
      <c r="F66" s="11">
        <v>91477</v>
      </c>
      <c r="G66" s="37">
        <f t="shared" si="8"/>
        <v>255.82309293882525</v>
      </c>
      <c r="H66" s="42">
        <f t="shared" si="6"/>
        <v>45.39801488833747</v>
      </c>
    </row>
    <row r="67" spans="1:8" ht="12.75" customHeight="1">
      <c r="A67" s="1">
        <v>5250</v>
      </c>
      <c r="B67" s="10" t="s">
        <v>53</v>
      </c>
      <c r="C67" s="11">
        <v>7846</v>
      </c>
      <c r="D67" s="37">
        <v>1460.077957536344</v>
      </c>
      <c r="E67" s="37">
        <f t="shared" si="7"/>
        <v>186.09201600004383</v>
      </c>
      <c r="F67" s="11">
        <v>306425</v>
      </c>
      <c r="G67" s="37">
        <f t="shared" si="8"/>
        <v>209.8689309145142</v>
      </c>
      <c r="H67" s="42">
        <f t="shared" si="6"/>
        <v>39.05493244965587</v>
      </c>
    </row>
    <row r="68" spans="1:8" ht="12.75" customHeight="1">
      <c r="A68" s="1">
        <v>5251</v>
      </c>
      <c r="B68" s="10" t="s">
        <v>54</v>
      </c>
      <c r="C68" s="11">
        <v>2531</v>
      </c>
      <c r="D68" s="37">
        <v>540.4833686623103</v>
      </c>
      <c r="E68" s="37">
        <f t="shared" si="7"/>
        <v>213.54538469470972</v>
      </c>
      <c r="F68" s="11">
        <v>53614</v>
      </c>
      <c r="G68" s="37">
        <f t="shared" si="8"/>
        <v>99.19639180146095</v>
      </c>
      <c r="H68" s="42">
        <f t="shared" si="6"/>
        <v>21.18293164757013</v>
      </c>
    </row>
    <row r="69" spans="1:8" ht="12.75" customHeight="1">
      <c r="A69" s="1">
        <v>5236</v>
      </c>
      <c r="B69" s="10" t="s">
        <v>223</v>
      </c>
      <c r="C69" s="11">
        <v>4123</v>
      </c>
      <c r="D69" s="37">
        <v>1746.4096124040716</v>
      </c>
      <c r="E69" s="37">
        <f t="shared" si="7"/>
        <v>423.57739810916115</v>
      </c>
      <c r="F69" s="11">
        <v>132411</v>
      </c>
      <c r="G69" s="37">
        <f t="shared" si="8"/>
        <v>75.81898259121796</v>
      </c>
      <c r="H69" s="42">
        <f t="shared" si="6"/>
        <v>32.115207373271886</v>
      </c>
    </row>
    <row r="70" spans="1:8" ht="12.75" customHeight="1">
      <c r="A70" s="1">
        <v>5176</v>
      </c>
      <c r="B70" s="10" t="s">
        <v>55</v>
      </c>
      <c r="C70" s="11">
        <v>1675</v>
      </c>
      <c r="D70" s="37">
        <v>344.32905670065975</v>
      </c>
      <c r="E70" s="37">
        <f t="shared" si="7"/>
        <v>205.5695860899461</v>
      </c>
      <c r="F70" s="11">
        <v>52628</v>
      </c>
      <c r="G70" s="37">
        <f t="shared" si="8"/>
        <v>152.84216936054807</v>
      </c>
      <c r="H70" s="42">
        <f t="shared" si="6"/>
        <v>31.419701492537314</v>
      </c>
    </row>
    <row r="71" spans="1:8" ht="12.75" customHeight="1">
      <c r="A71" s="1">
        <v>5177</v>
      </c>
      <c r="B71" s="10" t="s">
        <v>237</v>
      </c>
      <c r="C71" s="11">
        <v>138</v>
      </c>
      <c r="D71" s="37">
        <v>0.6697372087707707</v>
      </c>
      <c r="E71" s="37">
        <f t="shared" si="7"/>
        <v>4.853168179498339</v>
      </c>
      <c r="F71" s="37" t="s">
        <v>220</v>
      </c>
      <c r="G71" s="37" t="s">
        <v>220</v>
      </c>
      <c r="H71" s="37" t="s">
        <v>220</v>
      </c>
    </row>
    <row r="72" spans="1:8" ht="12.75" customHeight="1">
      <c r="A72" s="1">
        <v>5178</v>
      </c>
      <c r="B72" s="10" t="s">
        <v>56</v>
      </c>
      <c r="C72" s="11">
        <v>832</v>
      </c>
      <c r="D72" s="37">
        <v>239.8378359253426</v>
      </c>
      <c r="E72" s="37">
        <f t="shared" si="7"/>
        <v>288.26662971795986</v>
      </c>
      <c r="F72" s="11">
        <v>34919</v>
      </c>
      <c r="G72" s="37">
        <f t="shared" si="8"/>
        <v>145.59420895904717</v>
      </c>
      <c r="H72" s="42">
        <f t="shared" si="6"/>
        <v>41.96995192307692</v>
      </c>
    </row>
    <row r="73" spans="1:8" ht="12.75" customHeight="1">
      <c r="A73" s="1">
        <v>5180</v>
      </c>
      <c r="B73" s="10" t="s">
        <v>57</v>
      </c>
      <c r="C73" s="11">
        <v>1258</v>
      </c>
      <c r="D73" s="37">
        <v>309.40528556980894</v>
      </c>
      <c r="E73" s="37">
        <f t="shared" si="7"/>
        <v>245.9501475117718</v>
      </c>
      <c r="F73" s="11">
        <v>36470</v>
      </c>
      <c r="G73" s="37">
        <f t="shared" si="8"/>
        <v>117.87128953804356</v>
      </c>
      <c r="H73" s="42">
        <f t="shared" si="6"/>
        <v>28.99046104928458</v>
      </c>
    </row>
    <row r="74" spans="1:8" s="17" customFormat="1" ht="12.75" customHeight="1">
      <c r="A74" s="17">
        <v>5252</v>
      </c>
      <c r="B74" s="14" t="s">
        <v>58</v>
      </c>
      <c r="C74" s="15">
        <v>864</v>
      </c>
      <c r="D74" s="38">
        <v>224.89313730708656</v>
      </c>
      <c r="E74" s="38">
        <f>D74*1000/C74</f>
        <v>260.29298299431315</v>
      </c>
      <c r="F74" s="15">
        <v>22902</v>
      </c>
      <c r="G74" s="37">
        <f t="shared" si="8"/>
        <v>101.83503273702759</v>
      </c>
      <c r="H74" s="7">
        <f>F74/C74</f>
        <v>26.506944444444443</v>
      </c>
    </row>
    <row r="75" spans="1:8" ht="12.75" customHeight="1">
      <c r="A75" s="1">
        <v>5186</v>
      </c>
      <c r="B75" s="10" t="s">
        <v>61</v>
      </c>
      <c r="C75" s="11">
        <v>388</v>
      </c>
      <c r="D75" s="37">
        <v>87.28302925364535</v>
      </c>
      <c r="E75" s="37">
        <f t="shared" si="7"/>
        <v>224.95626096300347</v>
      </c>
      <c r="F75" s="11">
        <v>4927</v>
      </c>
      <c r="G75" s="37">
        <f t="shared" si="8"/>
        <v>56.44854494774796</v>
      </c>
      <c r="H75" s="42">
        <f t="shared" si="6"/>
        <v>12.698453608247423</v>
      </c>
    </row>
    <row r="76" spans="1:8" ht="12.75" customHeight="1">
      <c r="A76" s="1">
        <v>5187</v>
      </c>
      <c r="B76" s="10" t="s">
        <v>62</v>
      </c>
      <c r="C76" s="11">
        <v>1033</v>
      </c>
      <c r="D76" s="37">
        <v>398.31332272942177</v>
      </c>
      <c r="E76" s="37">
        <f t="shared" si="7"/>
        <v>385.58888937988553</v>
      </c>
      <c r="F76" s="11">
        <v>58523</v>
      </c>
      <c r="G76" s="37">
        <f t="shared" si="8"/>
        <v>146.9270462734566</v>
      </c>
      <c r="H76" s="42">
        <f t="shared" si="6"/>
        <v>56.653436592449175</v>
      </c>
    </row>
    <row r="77" spans="1:8" ht="12.75" customHeight="1">
      <c r="A77" s="1">
        <v>5188</v>
      </c>
      <c r="B77" s="10" t="s">
        <v>64</v>
      </c>
      <c r="C77" s="11">
        <v>69</v>
      </c>
      <c r="D77" s="37">
        <v>15.334868604385385</v>
      </c>
      <c r="E77" s="37">
        <f t="shared" si="7"/>
        <v>222.24447252732443</v>
      </c>
      <c r="F77" s="11">
        <v>4930</v>
      </c>
      <c r="G77" s="37">
        <f t="shared" si="8"/>
        <v>321.48954954789406</v>
      </c>
      <c r="H77" s="42">
        <f t="shared" si="6"/>
        <v>71.44927536231884</v>
      </c>
    </row>
    <row r="78" spans="1:8" ht="12.75" customHeight="1">
      <c r="A78" s="1">
        <v>5189</v>
      </c>
      <c r="B78" s="10" t="s">
        <v>65</v>
      </c>
      <c r="C78" s="11">
        <v>1620</v>
      </c>
      <c r="D78" s="37">
        <v>266.16213245078734</v>
      </c>
      <c r="E78" s="37">
        <f t="shared" si="7"/>
        <v>164.2976126239428</v>
      </c>
      <c r="F78" s="11">
        <v>93848</v>
      </c>
      <c r="G78" s="37">
        <f t="shared" si="8"/>
        <v>352.5971149083435</v>
      </c>
      <c r="H78" s="42">
        <f t="shared" si="6"/>
        <v>57.930864197530866</v>
      </c>
    </row>
    <row r="79" spans="1:8" ht="12.75" customHeight="1">
      <c r="A79" s="1">
        <v>5253</v>
      </c>
      <c r="B79" s="10" t="s">
        <v>66</v>
      </c>
      <c r="C79" s="11">
        <v>1535</v>
      </c>
      <c r="D79" s="37">
        <v>269.64961315552995</v>
      </c>
      <c r="E79" s="37">
        <f t="shared" si="7"/>
        <v>175.66750042705533</v>
      </c>
      <c r="F79" s="11">
        <v>34634</v>
      </c>
      <c r="G79" s="37">
        <f>F79/D79</f>
        <v>128.4407553739883</v>
      </c>
      <c r="H79" s="42">
        <f t="shared" si="6"/>
        <v>22.5628664495114</v>
      </c>
    </row>
    <row r="80" spans="1:8" ht="12.75" customHeight="1">
      <c r="A80" s="1">
        <v>5191</v>
      </c>
      <c r="B80" s="10" t="s">
        <v>238</v>
      </c>
      <c r="C80" s="11">
        <v>792</v>
      </c>
      <c r="D80" s="37">
        <v>53.843709198162685</v>
      </c>
      <c r="E80" s="37" t="s">
        <v>220</v>
      </c>
      <c r="F80" s="37">
        <v>6750</v>
      </c>
      <c r="G80" s="37">
        <f>F80/D80</f>
        <v>125.36283440573835</v>
      </c>
      <c r="H80" s="37" t="s">
        <v>220</v>
      </c>
    </row>
    <row r="81" spans="1:8" ht="12.75" customHeight="1">
      <c r="A81" s="1">
        <v>5192</v>
      </c>
      <c r="B81" s="10" t="s">
        <v>69</v>
      </c>
      <c r="C81" s="11">
        <v>49969</v>
      </c>
      <c r="D81" s="37">
        <v>9700.707960761352</v>
      </c>
      <c r="E81" s="37">
        <f t="shared" si="7"/>
        <v>194.13452261925096</v>
      </c>
      <c r="F81" s="11">
        <v>1183369</v>
      </c>
      <c r="G81" s="37">
        <f t="shared" si="8"/>
        <v>121.9879007580313</v>
      </c>
      <c r="H81" s="42">
        <f t="shared" si="6"/>
        <v>23.682062878984972</v>
      </c>
    </row>
    <row r="82" spans="1:8" ht="12.75" customHeight="1">
      <c r="A82" s="1">
        <v>5193</v>
      </c>
      <c r="B82" s="10" t="s">
        <v>70</v>
      </c>
      <c r="C82" s="11">
        <v>1376</v>
      </c>
      <c r="D82" s="37">
        <v>523.8779594149897</v>
      </c>
      <c r="E82" s="37">
        <f t="shared" si="7"/>
        <v>380.72526120275415</v>
      </c>
      <c r="F82" s="11">
        <v>53925</v>
      </c>
      <c r="G82" s="37">
        <f t="shared" si="8"/>
        <v>102.93427893056926</v>
      </c>
      <c r="H82" s="42">
        <f t="shared" si="6"/>
        <v>39.18968023255814</v>
      </c>
    </row>
    <row r="83" spans="1:8" ht="12.75" customHeight="1">
      <c r="A83" s="1">
        <v>5194</v>
      </c>
      <c r="B83" s="10" t="s">
        <v>71</v>
      </c>
      <c r="C83" s="11">
        <v>1121</v>
      </c>
      <c r="D83" s="37">
        <v>286.94040152921764</v>
      </c>
      <c r="E83" s="37">
        <f t="shared" si="7"/>
        <v>255.96824400465448</v>
      </c>
      <c r="F83" s="11">
        <v>76590</v>
      </c>
      <c r="G83" s="37">
        <f t="shared" si="8"/>
        <v>266.9195400571754</v>
      </c>
      <c r="H83" s="42">
        <f t="shared" si="6"/>
        <v>68.32292595896521</v>
      </c>
    </row>
    <row r="84" spans="1:8" ht="12.75" customHeight="1">
      <c r="A84" s="1">
        <v>5195</v>
      </c>
      <c r="B84" s="10" t="s">
        <v>72</v>
      </c>
      <c r="C84" s="11">
        <v>555</v>
      </c>
      <c r="D84" s="37">
        <v>203.09350833962156</v>
      </c>
      <c r="E84" s="37">
        <f t="shared" si="7"/>
        <v>365.9342492605794</v>
      </c>
      <c r="F84" s="11">
        <v>36859</v>
      </c>
      <c r="G84" s="37">
        <f t="shared" si="8"/>
        <v>181.48782943058336</v>
      </c>
      <c r="H84" s="42">
        <f t="shared" si="6"/>
        <v>66.41261261261262</v>
      </c>
    </row>
    <row r="85" spans="1:8" ht="12.75" customHeight="1">
      <c r="A85" s="1">
        <v>5196</v>
      </c>
      <c r="B85" s="10" t="s">
        <v>73</v>
      </c>
      <c r="C85" s="11">
        <v>5742</v>
      </c>
      <c r="D85" s="37">
        <v>804.0668916866795</v>
      </c>
      <c r="E85" s="37">
        <f t="shared" si="7"/>
        <v>140.03254818646454</v>
      </c>
      <c r="F85" s="11">
        <v>151900</v>
      </c>
      <c r="G85" s="37">
        <f t="shared" si="8"/>
        <v>188.91463082301718</v>
      </c>
      <c r="H85" s="42">
        <f t="shared" si="6"/>
        <v>26.454197143852316</v>
      </c>
    </row>
    <row r="86" spans="1:8" ht="12.75" customHeight="1">
      <c r="A86" s="1">
        <v>5197</v>
      </c>
      <c r="B86" s="10" t="s">
        <v>74</v>
      </c>
      <c r="C86" s="11">
        <v>1140</v>
      </c>
      <c r="D86" s="37">
        <v>193.0326117246281</v>
      </c>
      <c r="E86" s="37">
        <f t="shared" si="7"/>
        <v>169.32685239002464</v>
      </c>
      <c r="F86" s="11">
        <v>41367</v>
      </c>
      <c r="G86" s="37">
        <f t="shared" si="8"/>
        <v>214.30057662490913</v>
      </c>
      <c r="H86" s="42">
        <f t="shared" si="6"/>
        <v>36.286842105263155</v>
      </c>
    </row>
    <row r="87" spans="1:8" ht="12.75" customHeight="1">
      <c r="A87" s="1">
        <v>5198</v>
      </c>
      <c r="B87" s="10" t="s">
        <v>75</v>
      </c>
      <c r="C87" s="11">
        <v>1663</v>
      </c>
      <c r="D87" s="37">
        <v>337.8708186825057</v>
      </c>
      <c r="E87" s="37">
        <f t="shared" si="7"/>
        <v>203.16946403037025</v>
      </c>
      <c r="F87" s="11">
        <v>28830</v>
      </c>
      <c r="G87" s="37">
        <f t="shared" si="8"/>
        <v>85.3284699531607</v>
      </c>
      <c r="H87" s="42">
        <f t="shared" si="6"/>
        <v>17.336139506915213</v>
      </c>
    </row>
    <row r="88" spans="1:8" ht="12.75" customHeight="1">
      <c r="A88" s="1">
        <v>5254</v>
      </c>
      <c r="B88" s="10" t="s">
        <v>76</v>
      </c>
      <c r="C88" s="11">
        <v>6982</v>
      </c>
      <c r="D88" s="37">
        <v>1865.5848202292573</v>
      </c>
      <c r="E88" s="37">
        <f t="shared" si="7"/>
        <v>267.1992008348979</v>
      </c>
      <c r="F88" s="11">
        <v>337073</v>
      </c>
      <c r="G88" s="37">
        <f t="shared" si="8"/>
        <v>180.67953616741903</v>
      </c>
      <c r="H88" s="42">
        <f t="shared" si="6"/>
        <v>48.2774276711544</v>
      </c>
    </row>
    <row r="89" spans="1:8" ht="12.75" customHeight="1">
      <c r="A89" s="1">
        <v>5255</v>
      </c>
      <c r="B89" s="10" t="s">
        <v>78</v>
      </c>
      <c r="C89" s="11">
        <v>299</v>
      </c>
      <c r="D89" s="37">
        <v>61.45109728567</v>
      </c>
      <c r="E89" s="37">
        <f t="shared" si="7"/>
        <v>205.52206450056858</v>
      </c>
      <c r="F89" s="11">
        <v>7978</v>
      </c>
      <c r="G89" s="37">
        <f t="shared" si="8"/>
        <v>129.82681111310958</v>
      </c>
      <c r="H89" s="42">
        <f t="shared" si="6"/>
        <v>26.682274247491637</v>
      </c>
    </row>
    <row r="90" spans="1:8" ht="12.75" customHeight="1">
      <c r="A90" s="1">
        <v>5202</v>
      </c>
      <c r="B90" s="10" t="s">
        <v>80</v>
      </c>
      <c r="C90" s="11">
        <v>799</v>
      </c>
      <c r="D90" s="37">
        <v>178.27768137541915</v>
      </c>
      <c r="E90" s="37">
        <f t="shared" si="7"/>
        <v>223.12600923081243</v>
      </c>
      <c r="F90" s="11">
        <v>10370</v>
      </c>
      <c r="G90" s="37">
        <f t="shared" si="8"/>
        <v>58.16768492833793</v>
      </c>
      <c r="H90" s="42">
        <f t="shared" si="6"/>
        <v>12.97872340425532</v>
      </c>
    </row>
    <row r="91" spans="1:8" ht="12.75" customHeight="1">
      <c r="A91" s="1">
        <v>5257</v>
      </c>
      <c r="B91" s="10" t="s">
        <v>81</v>
      </c>
      <c r="C91" s="11">
        <v>4311</v>
      </c>
      <c r="D91" s="37">
        <v>870.8220080218173</v>
      </c>
      <c r="E91" s="37">
        <f t="shared" si="7"/>
        <v>202.00000186077878</v>
      </c>
      <c r="F91" s="11">
        <v>92946</v>
      </c>
      <c r="G91" s="37">
        <f t="shared" si="8"/>
        <v>106.73363688997553</v>
      </c>
      <c r="H91" s="42">
        <f t="shared" si="6"/>
        <v>21.560194850382743</v>
      </c>
    </row>
    <row r="92" spans="1:8" ht="12.75" customHeight="1">
      <c r="A92" s="1">
        <v>5258</v>
      </c>
      <c r="B92" s="10" t="s">
        <v>82</v>
      </c>
      <c r="C92" s="11">
        <v>682</v>
      </c>
      <c r="D92" s="37">
        <v>280.10986069841783</v>
      </c>
      <c r="E92" s="37">
        <f t="shared" si="7"/>
        <v>410.71827081879445</v>
      </c>
      <c r="F92" s="11">
        <v>31598</v>
      </c>
      <c r="G92" s="37">
        <f t="shared" si="8"/>
        <v>112.80573958094321</v>
      </c>
      <c r="H92" s="42">
        <f t="shared" si="6"/>
        <v>46.33137829912023</v>
      </c>
    </row>
    <row r="93" spans="1:8" ht="12.75" customHeight="1">
      <c r="A93" s="1">
        <v>5203</v>
      </c>
      <c r="B93" s="10" t="s">
        <v>83</v>
      </c>
      <c r="C93" s="11">
        <v>788</v>
      </c>
      <c r="D93" s="37">
        <v>260.4242965254447</v>
      </c>
      <c r="E93" s="37">
        <f t="shared" si="7"/>
        <v>330.48768594599574</v>
      </c>
      <c r="F93" s="11">
        <v>100460</v>
      </c>
      <c r="G93" s="37">
        <f t="shared" si="8"/>
        <v>385.7550978934279</v>
      </c>
      <c r="H93" s="42">
        <f t="shared" si="6"/>
        <v>127.48730964467005</v>
      </c>
    </row>
    <row r="94" spans="1:8" ht="12.75" customHeight="1">
      <c r="A94" s="1">
        <v>5205</v>
      </c>
      <c r="B94" s="10" t="s">
        <v>85</v>
      </c>
      <c r="C94" s="11">
        <v>770</v>
      </c>
      <c r="D94" s="37">
        <v>164.83693949821372</v>
      </c>
      <c r="E94" s="37">
        <f t="shared" si="7"/>
        <v>214.07394740027758</v>
      </c>
      <c r="F94" s="11">
        <v>34258</v>
      </c>
      <c r="G94" s="37">
        <f t="shared" si="8"/>
        <v>207.82962911278295</v>
      </c>
      <c r="H94" s="42">
        <f t="shared" si="6"/>
        <v>44.49090909090909</v>
      </c>
    </row>
    <row r="95" spans="1:8" ht="12.75" customHeight="1">
      <c r="A95" s="1">
        <v>5206</v>
      </c>
      <c r="B95" s="10" t="s">
        <v>86</v>
      </c>
      <c r="C95" s="11">
        <v>354</v>
      </c>
      <c r="D95" s="37">
        <v>84.31802153554241</v>
      </c>
      <c r="E95" s="37">
        <f t="shared" si="7"/>
        <v>238.18650151283168</v>
      </c>
      <c r="F95" s="11">
        <v>13069</v>
      </c>
      <c r="G95" s="37">
        <f t="shared" si="8"/>
        <v>154.99652105203927</v>
      </c>
      <c r="H95" s="42">
        <f t="shared" si="6"/>
        <v>36.9180790960452</v>
      </c>
    </row>
    <row r="96" spans="1:8" ht="12.75" customHeight="1">
      <c r="A96" s="1">
        <v>5260</v>
      </c>
      <c r="B96" s="10" t="s">
        <v>87</v>
      </c>
      <c r="C96" s="11">
        <v>2381</v>
      </c>
      <c r="D96" s="37">
        <v>678.0553934353856</v>
      </c>
      <c r="E96" s="37">
        <f t="shared" si="7"/>
        <v>284.7775696914681</v>
      </c>
      <c r="F96" s="11">
        <v>104958</v>
      </c>
      <c r="G96" s="37">
        <f t="shared" si="8"/>
        <v>154.79266298322253</v>
      </c>
      <c r="H96" s="42">
        <f t="shared" si="6"/>
        <v>44.08147837043259</v>
      </c>
    </row>
    <row r="97" spans="1:8" ht="12.75" customHeight="1">
      <c r="A97" s="1">
        <v>5208</v>
      </c>
      <c r="B97" s="10" t="s">
        <v>88</v>
      </c>
      <c r="C97" s="11">
        <v>1212</v>
      </c>
      <c r="D97" s="37">
        <v>498.982039833552</v>
      </c>
      <c r="E97" s="37">
        <f t="shared" si="7"/>
        <v>411.70135299798017</v>
      </c>
      <c r="F97" s="11">
        <v>72540</v>
      </c>
      <c r="G97" s="37">
        <f t="shared" si="8"/>
        <v>145.37597390117998</v>
      </c>
      <c r="H97" s="42">
        <f t="shared" si="6"/>
        <v>59.851485148514854</v>
      </c>
    </row>
    <row r="98" spans="1:8" ht="12.75" customHeight="1">
      <c r="A98" s="1">
        <v>5210</v>
      </c>
      <c r="B98" s="10" t="s">
        <v>90</v>
      </c>
      <c r="C98" s="11">
        <v>3764</v>
      </c>
      <c r="D98" s="37">
        <v>723.7673250276317</v>
      </c>
      <c r="E98" s="37">
        <f t="shared" si="7"/>
        <v>192.28674947599143</v>
      </c>
      <c r="F98" s="11">
        <v>59000</v>
      </c>
      <c r="G98" s="37">
        <f t="shared" si="8"/>
        <v>81.51791046625036</v>
      </c>
      <c r="H98" s="42">
        <f t="shared" si="6"/>
        <v>15.67481402763018</v>
      </c>
    </row>
    <row r="99" spans="1:8" ht="12.75" customHeight="1">
      <c r="A99" s="1">
        <v>5212</v>
      </c>
      <c r="B99" s="10" t="s">
        <v>91</v>
      </c>
      <c r="C99" s="11">
        <v>1531</v>
      </c>
      <c r="D99" s="37">
        <v>550.430200482812</v>
      </c>
      <c r="E99" s="37">
        <f t="shared" si="7"/>
        <v>359.5233184081071</v>
      </c>
      <c r="F99" s="11">
        <v>25227</v>
      </c>
      <c r="G99" s="37">
        <f t="shared" si="8"/>
        <v>45.831424180344825</v>
      </c>
      <c r="H99" s="42">
        <f t="shared" si="6"/>
        <v>16.477465708687134</v>
      </c>
    </row>
    <row r="100" spans="1:8" ht="12.75" customHeight="1">
      <c r="A100" s="1">
        <v>5213</v>
      </c>
      <c r="B100" s="10" t="s">
        <v>92</v>
      </c>
      <c r="C100" s="11">
        <v>777</v>
      </c>
      <c r="D100" s="37">
        <v>161.5709116754702</v>
      </c>
      <c r="E100" s="37">
        <f t="shared" si="7"/>
        <v>207.94197126830144</v>
      </c>
      <c r="F100" s="11">
        <v>17370</v>
      </c>
      <c r="G100" s="37">
        <f t="shared" si="8"/>
        <v>107.50697523381695</v>
      </c>
      <c r="H100" s="42">
        <f t="shared" si="6"/>
        <v>22.355212355212355</v>
      </c>
    </row>
    <row r="101" spans="1:8" ht="12.75" customHeight="1">
      <c r="A101" s="1">
        <v>5214</v>
      </c>
      <c r="B101" s="10" t="s">
        <v>93</v>
      </c>
      <c r="C101" s="11">
        <v>1442</v>
      </c>
      <c r="D101" s="37">
        <v>342.5982685148366</v>
      </c>
      <c r="E101" s="37">
        <f t="shared" si="7"/>
        <v>237.5854844069602</v>
      </c>
      <c r="F101" s="11">
        <v>41549</v>
      </c>
      <c r="G101" s="37">
        <f t="shared" si="8"/>
        <v>121.27615291260783</v>
      </c>
      <c r="H101" s="42">
        <f t="shared" si="6"/>
        <v>28.81345353675451</v>
      </c>
    </row>
    <row r="102" spans="1:8" ht="12.75" customHeight="1">
      <c r="A102" s="1">
        <v>5216</v>
      </c>
      <c r="B102" s="10" t="s">
        <v>94</v>
      </c>
      <c r="C102" s="11">
        <v>1119</v>
      </c>
      <c r="D102" s="37">
        <v>217.43069519285865</v>
      </c>
      <c r="E102" s="37">
        <f t="shared" si="7"/>
        <v>194.30803859951624</v>
      </c>
      <c r="F102" s="11">
        <v>23055</v>
      </c>
      <c r="G102" s="37">
        <f t="shared" si="8"/>
        <v>106.0337869018469</v>
      </c>
      <c r="H102" s="42">
        <f t="shared" si="6"/>
        <v>20.603217158176943</v>
      </c>
    </row>
    <row r="103" spans="1:8" ht="12.75" customHeight="1">
      <c r="A103" s="1">
        <v>5262</v>
      </c>
      <c r="B103" s="10" t="s">
        <v>95</v>
      </c>
      <c r="C103" s="11">
        <v>1351</v>
      </c>
      <c r="D103" s="37">
        <v>639.9566302105022</v>
      </c>
      <c r="E103" s="37">
        <f t="shared" si="7"/>
        <v>473.69106603294017</v>
      </c>
      <c r="F103" s="11">
        <v>29668</v>
      </c>
      <c r="G103" s="37">
        <f t="shared" si="8"/>
        <v>46.359391557895485</v>
      </c>
      <c r="H103" s="42">
        <f t="shared" si="6"/>
        <v>21.960029607698</v>
      </c>
    </row>
    <row r="104" spans="1:8" ht="12.75" customHeight="1">
      <c r="A104" s="1">
        <v>5263</v>
      </c>
      <c r="B104" s="10" t="s">
        <v>96</v>
      </c>
      <c r="C104" s="11">
        <v>2363</v>
      </c>
      <c r="D104" s="37">
        <v>1037.7480364081546</v>
      </c>
      <c r="E104" s="37">
        <f t="shared" si="7"/>
        <v>439.1654830334975</v>
      </c>
      <c r="F104" s="11">
        <v>61328</v>
      </c>
      <c r="G104" s="37">
        <f t="shared" si="8"/>
        <v>59.09719686126123</v>
      </c>
      <c r="H104" s="42">
        <f t="shared" si="6"/>
        <v>25.953449005501483</v>
      </c>
    </row>
    <row r="105" spans="1:8" ht="12.75" customHeight="1">
      <c r="A105" s="1">
        <v>5219</v>
      </c>
      <c r="B105" s="10" t="s">
        <v>99</v>
      </c>
      <c r="C105" s="11">
        <v>706</v>
      </c>
      <c r="D105" s="37">
        <v>166.52633673472582</v>
      </c>
      <c r="E105" s="37">
        <f t="shared" si="7"/>
        <v>235.87299820782692</v>
      </c>
      <c r="F105" s="11">
        <v>35506</v>
      </c>
      <c r="G105" s="37">
        <f t="shared" si="8"/>
        <v>213.2155231190882</v>
      </c>
      <c r="H105" s="42">
        <f t="shared" si="6"/>
        <v>50.29178470254958</v>
      </c>
    </row>
    <row r="106" spans="1:8" ht="12.75" customHeight="1">
      <c r="A106" s="1">
        <v>5264</v>
      </c>
      <c r="B106" s="10" t="s">
        <v>100</v>
      </c>
      <c r="C106" s="11">
        <v>262</v>
      </c>
      <c r="D106" s="37">
        <v>162.77153006302856</v>
      </c>
      <c r="E106" s="37">
        <f t="shared" si="7"/>
        <v>621.2653819199563</v>
      </c>
      <c r="F106" s="11">
        <v>17895</v>
      </c>
      <c r="G106" s="37">
        <f t="shared" si="8"/>
        <v>109.93937326183934</v>
      </c>
      <c r="H106" s="42">
        <f t="shared" si="6"/>
        <v>68.30152671755725</v>
      </c>
    </row>
    <row r="107" spans="1:8" ht="12.75" customHeight="1">
      <c r="A107" s="1">
        <v>5221</v>
      </c>
      <c r="B107" s="10" t="s">
        <v>101</v>
      </c>
      <c r="C107" s="11">
        <v>2087</v>
      </c>
      <c r="D107" s="37">
        <v>430.228561990613</v>
      </c>
      <c r="E107" s="37">
        <f t="shared" si="7"/>
        <v>206.14689122693483</v>
      </c>
      <c r="F107" s="11">
        <v>49537</v>
      </c>
      <c r="G107" s="37">
        <f t="shared" si="8"/>
        <v>115.14112352466462</v>
      </c>
      <c r="H107" s="42">
        <f aca="true" t="shared" si="9" ref="H107:H118">F107/C107</f>
        <v>23.735984666986106</v>
      </c>
    </row>
    <row r="108" spans="1:8" ht="12.75" customHeight="1">
      <c r="A108" s="1">
        <v>5222</v>
      </c>
      <c r="B108" s="10" t="s">
        <v>102</v>
      </c>
      <c r="C108" s="11">
        <v>620</v>
      </c>
      <c r="D108" s="37">
        <v>187.80896427128897</v>
      </c>
      <c r="E108" s="37">
        <f aca="true" t="shared" si="10" ref="E108:E118">D108*1000/C108</f>
        <v>302.9176843085306</v>
      </c>
      <c r="F108" s="11">
        <v>13000</v>
      </c>
      <c r="G108" s="37">
        <f aca="true" t="shared" si="11" ref="G108:G118">F108/D108</f>
        <v>69.21927316111267</v>
      </c>
      <c r="H108" s="42">
        <f t="shared" si="9"/>
        <v>20.967741935483872</v>
      </c>
    </row>
    <row r="109" spans="1:8" ht="12.75" customHeight="1">
      <c r="A109" s="1">
        <v>5224</v>
      </c>
      <c r="B109" s="10" t="s">
        <v>103</v>
      </c>
      <c r="C109" s="11">
        <v>1713</v>
      </c>
      <c r="D109" s="37">
        <v>371.0134770914807</v>
      </c>
      <c r="E109" s="37">
        <f t="shared" si="10"/>
        <v>216.58696852976107</v>
      </c>
      <c r="F109" s="11">
        <v>22417</v>
      </c>
      <c r="G109" s="37">
        <f t="shared" si="11"/>
        <v>60.42098571657181</v>
      </c>
      <c r="H109" s="42">
        <f t="shared" si="9"/>
        <v>13.086398131932283</v>
      </c>
    </row>
    <row r="110" spans="1:8" ht="12.75" customHeight="1">
      <c r="A110" s="1">
        <v>5225</v>
      </c>
      <c r="B110" s="10" t="s">
        <v>104</v>
      </c>
      <c r="C110" s="11">
        <v>1561</v>
      </c>
      <c r="D110" s="37">
        <v>638.1757955281969</v>
      </c>
      <c r="E110" s="37">
        <f t="shared" si="10"/>
        <v>408.8249811199211</v>
      </c>
      <c r="F110" s="11">
        <v>56708</v>
      </c>
      <c r="G110" s="37">
        <f t="shared" si="11"/>
        <v>88.8595280444077</v>
      </c>
      <c r="H110" s="42">
        <f t="shared" si="9"/>
        <v>36.32799487508008</v>
      </c>
    </row>
    <row r="111" spans="1:8" ht="12.75" customHeight="1">
      <c r="A111" s="1">
        <v>5266</v>
      </c>
      <c r="B111" s="10" t="s">
        <v>105</v>
      </c>
      <c r="C111" s="11">
        <v>3949</v>
      </c>
      <c r="D111" s="37">
        <v>761.6651611408389</v>
      </c>
      <c r="E111" s="37">
        <f t="shared" si="10"/>
        <v>192.875452302061</v>
      </c>
      <c r="F111" s="11">
        <v>112555</v>
      </c>
      <c r="G111" s="37">
        <f t="shared" si="11"/>
        <v>147.7749091627253</v>
      </c>
      <c r="H111" s="42">
        <f t="shared" si="9"/>
        <v>28.502152443656623</v>
      </c>
    </row>
    <row r="112" spans="1:8" ht="12.75" customHeight="1">
      <c r="A112" s="1">
        <v>5227</v>
      </c>
      <c r="B112" s="10" t="s">
        <v>107</v>
      </c>
      <c r="C112" s="11">
        <v>2861</v>
      </c>
      <c r="D112" s="37">
        <v>419.78491416154475</v>
      </c>
      <c r="E112" s="37">
        <f t="shared" si="10"/>
        <v>146.7266389938989</v>
      </c>
      <c r="F112" s="11">
        <v>205466</v>
      </c>
      <c r="G112" s="37">
        <f t="shared" si="11"/>
        <v>489.4554164967706</v>
      </c>
      <c r="H112" s="42">
        <f t="shared" si="9"/>
        <v>71.8161481999301</v>
      </c>
    </row>
    <row r="113" spans="1:8" ht="12.75" customHeight="1">
      <c r="A113" s="1">
        <v>5267</v>
      </c>
      <c r="B113" s="10" t="s">
        <v>108</v>
      </c>
      <c r="C113" s="11">
        <v>395</v>
      </c>
      <c r="D113" s="37">
        <v>109.81700143090184</v>
      </c>
      <c r="E113" s="37">
        <f t="shared" si="10"/>
        <v>278.01772514152367</v>
      </c>
      <c r="F113" s="11">
        <v>25945</v>
      </c>
      <c r="G113" s="37">
        <f t="shared" si="11"/>
        <v>236.25667849185356</v>
      </c>
      <c r="H113" s="42">
        <f t="shared" si="9"/>
        <v>65.68354430379746</v>
      </c>
    </row>
    <row r="114" spans="1:8" ht="12.75" customHeight="1">
      <c r="A114" s="1">
        <v>5268</v>
      </c>
      <c r="B114" s="10" t="s">
        <v>109</v>
      </c>
      <c r="C114" s="11">
        <v>2800</v>
      </c>
      <c r="D114" s="37">
        <v>598.7888709025954</v>
      </c>
      <c r="E114" s="37">
        <f t="shared" si="10"/>
        <v>213.85316817949834</v>
      </c>
      <c r="F114" s="11">
        <v>116308</v>
      </c>
      <c r="G114" s="37">
        <f t="shared" si="11"/>
        <v>194.23874699721958</v>
      </c>
      <c r="H114" s="42">
        <f t="shared" si="9"/>
        <v>41.53857142857143</v>
      </c>
    </row>
    <row r="115" spans="1:8" ht="12.75" customHeight="1">
      <c r="A115" s="1">
        <v>5230</v>
      </c>
      <c r="B115" s="10" t="s">
        <v>110</v>
      </c>
      <c r="C115" s="11">
        <v>415</v>
      </c>
      <c r="D115" s="37">
        <v>65.31406479449181</v>
      </c>
      <c r="E115" s="37">
        <f t="shared" si="10"/>
        <v>157.38328866142606</v>
      </c>
      <c r="F115" s="11">
        <v>15518</v>
      </c>
      <c r="G115" s="37">
        <f t="shared" si="11"/>
        <v>237.5904799192454</v>
      </c>
      <c r="H115" s="42">
        <f t="shared" si="9"/>
        <v>37.39277108433735</v>
      </c>
    </row>
    <row r="116" spans="1:8" ht="12.75" customHeight="1">
      <c r="A116" s="1">
        <v>5231</v>
      </c>
      <c r="B116" s="10" t="s">
        <v>111</v>
      </c>
      <c r="C116" s="11">
        <v>1689</v>
      </c>
      <c r="D116" s="37">
        <v>467.6970010551727</v>
      </c>
      <c r="E116" s="37">
        <f t="shared" si="10"/>
        <v>276.9076382801496</v>
      </c>
      <c r="F116" s="11">
        <v>51701</v>
      </c>
      <c r="G116" s="37">
        <f t="shared" si="11"/>
        <v>110.54379199215991</v>
      </c>
      <c r="H116" s="42">
        <f t="shared" si="9"/>
        <v>30.61042036708111</v>
      </c>
    </row>
    <row r="117" spans="1:8" ht="12.75" customHeight="1">
      <c r="A117" s="1">
        <v>5233</v>
      </c>
      <c r="B117" s="10" t="s">
        <v>112</v>
      </c>
      <c r="C117" s="11">
        <v>281</v>
      </c>
      <c r="D117" s="37">
        <v>79.96374025843903</v>
      </c>
      <c r="E117" s="37">
        <f t="shared" si="10"/>
        <v>284.5684706706015</v>
      </c>
      <c r="F117" s="11">
        <v>18834</v>
      </c>
      <c r="G117" s="37">
        <f t="shared" si="11"/>
        <v>235.53175400662101</v>
      </c>
      <c r="H117" s="42">
        <f t="shared" si="9"/>
        <v>67.02491103202847</v>
      </c>
    </row>
    <row r="118" spans="1:8" ht="12.75" customHeight="1">
      <c r="A118" s="1">
        <v>5235</v>
      </c>
      <c r="B118" s="10" t="s">
        <v>113</v>
      </c>
      <c r="C118" s="11">
        <v>509</v>
      </c>
      <c r="D118" s="37">
        <v>121.27026260336466</v>
      </c>
      <c r="E118" s="37">
        <f t="shared" si="10"/>
        <v>238.251989397573</v>
      </c>
      <c r="F118" s="11">
        <v>12970</v>
      </c>
      <c r="G118" s="37">
        <f t="shared" si="11"/>
        <v>106.95119909503805</v>
      </c>
      <c r="H118" s="42">
        <f t="shared" si="9"/>
        <v>25.481335952848724</v>
      </c>
    </row>
    <row r="119" spans="2:8" ht="12.75" customHeight="1">
      <c r="B119" s="10"/>
      <c r="C119" s="11"/>
      <c r="D119" s="37"/>
      <c r="E119" s="37"/>
      <c r="F119" s="11"/>
      <c r="G119" s="37"/>
      <c r="H119" s="42"/>
    </row>
    <row r="120" spans="2:8" ht="12.75" customHeight="1">
      <c r="B120" s="10"/>
      <c r="C120" s="11"/>
      <c r="D120" s="37"/>
      <c r="E120" s="37"/>
      <c r="F120" s="11"/>
      <c r="G120" s="37"/>
      <c r="H120" s="42"/>
    </row>
    <row r="121" spans="2:8" s="3" customFormat="1" ht="12.75" customHeight="1">
      <c r="B121" s="4" t="s">
        <v>216</v>
      </c>
      <c r="C121" s="5">
        <v>110307</v>
      </c>
      <c r="D121" s="35">
        <v>27465.538422375925</v>
      </c>
      <c r="E121" s="36">
        <f>D121*1000/C121</f>
        <v>248.99179945403216</v>
      </c>
      <c r="F121" s="5">
        <v>5057680.01</v>
      </c>
      <c r="G121" s="36">
        <f>F121/D121</f>
        <v>184.146399470529</v>
      </c>
      <c r="H121" s="41">
        <f>F121/C121</f>
        <v>45.85094336714805</v>
      </c>
    </row>
    <row r="122" spans="2:8" ht="12.75" customHeight="1">
      <c r="B122" s="4"/>
      <c r="C122" s="5"/>
      <c r="D122" s="6"/>
      <c r="E122" s="6"/>
      <c r="F122" s="32"/>
      <c r="G122" s="6"/>
      <c r="H122" s="6"/>
    </row>
    <row r="123" spans="2:8" ht="12.75" customHeight="1">
      <c r="B123" s="13" t="s">
        <v>1</v>
      </c>
      <c r="C123" s="9">
        <v>17136</v>
      </c>
      <c r="D123" s="36">
        <v>3683.363889923884</v>
      </c>
      <c r="E123" s="36">
        <f>D123*1000/C123</f>
        <v>214.9488731281445</v>
      </c>
      <c r="F123" s="9">
        <v>589600.02</v>
      </c>
      <c r="G123" s="36">
        <f>F123/D123</f>
        <v>160.07107568516236</v>
      </c>
      <c r="H123" s="41">
        <f aca="true" t="shared" si="12" ref="H123:H135">F123/C123</f>
        <v>34.40709733893558</v>
      </c>
    </row>
    <row r="124" spans="1:8" ht="12.75" customHeight="1">
      <c r="A124" s="1">
        <v>5003</v>
      </c>
      <c r="B124" s="10" t="s">
        <v>14</v>
      </c>
      <c r="C124" s="11">
        <v>1902</v>
      </c>
      <c r="D124" s="37">
        <v>349.31640514911453</v>
      </c>
      <c r="E124" s="37">
        <f aca="true" t="shared" si="13" ref="E124:E135">D124*1000/C124</f>
        <v>183.65741595642194</v>
      </c>
      <c r="F124" s="11">
        <v>41017.86</v>
      </c>
      <c r="G124" s="37">
        <f aca="true" t="shared" si="14" ref="G124:G135">F124/D124</f>
        <v>117.42322832645232</v>
      </c>
      <c r="H124" s="42">
        <f t="shared" si="12"/>
        <v>21.56564668769716</v>
      </c>
    </row>
    <row r="125" spans="1:8" ht="12.75" customHeight="1">
      <c r="A125" s="1">
        <v>5004</v>
      </c>
      <c r="B125" s="10" t="s">
        <v>15</v>
      </c>
      <c r="C125" s="11">
        <v>2370</v>
      </c>
      <c r="D125" s="37">
        <v>435.83873827728786</v>
      </c>
      <c r="E125" s="37">
        <f t="shared" si="13"/>
        <v>183.8982018047628</v>
      </c>
      <c r="F125" s="11">
        <v>49511.23</v>
      </c>
      <c r="G125" s="37">
        <f t="shared" si="14"/>
        <v>113.59988374530428</v>
      </c>
      <c r="H125" s="42">
        <f t="shared" si="12"/>
        <v>20.89081434599156</v>
      </c>
    </row>
    <row r="126" spans="1:8" ht="12.75" customHeight="1">
      <c r="A126" s="1">
        <v>5101</v>
      </c>
      <c r="B126" s="10" t="s">
        <v>16</v>
      </c>
      <c r="C126" s="11">
        <v>756</v>
      </c>
      <c r="D126" s="37">
        <v>157.9822304378184</v>
      </c>
      <c r="E126" s="37">
        <f t="shared" si="13"/>
        <v>208.97120428282855</v>
      </c>
      <c r="F126" s="11">
        <v>29014.28</v>
      </c>
      <c r="G126" s="37">
        <f t="shared" si="14"/>
        <v>183.6553384490921</v>
      </c>
      <c r="H126" s="42">
        <f t="shared" si="12"/>
        <v>38.37867724867725</v>
      </c>
    </row>
    <row r="127" spans="1:8" ht="12.75" customHeight="1">
      <c r="A127" s="1">
        <v>5104</v>
      </c>
      <c r="B127" s="10" t="s">
        <v>17</v>
      </c>
      <c r="C127" s="11">
        <v>1223</v>
      </c>
      <c r="D127" s="37">
        <v>239.38699447811098</v>
      </c>
      <c r="E127" s="37">
        <f t="shared" si="13"/>
        <v>195.73752614726982</v>
      </c>
      <c r="F127" s="11">
        <v>41023.63</v>
      </c>
      <c r="G127" s="37">
        <f t="shared" si="14"/>
        <v>171.3695018788964</v>
      </c>
      <c r="H127" s="42">
        <f t="shared" si="12"/>
        <v>33.543442354865086</v>
      </c>
    </row>
    <row r="128" spans="1:8" ht="12.75" customHeight="1">
      <c r="A128" s="1">
        <v>5107.1</v>
      </c>
      <c r="B128" s="10" t="s">
        <v>18</v>
      </c>
      <c r="C128" s="11">
        <v>1094</v>
      </c>
      <c r="D128" s="37">
        <v>403.6205821414991</v>
      </c>
      <c r="E128" s="37">
        <f t="shared" si="13"/>
        <v>368.94020305438676</v>
      </c>
      <c r="F128" s="11">
        <v>72292.88</v>
      </c>
      <c r="G128" s="37">
        <f t="shared" si="14"/>
        <v>179.11098491666107</v>
      </c>
      <c r="H128" s="42">
        <f t="shared" si="12"/>
        <v>66.08124314442414</v>
      </c>
    </row>
    <row r="129" spans="1:8" s="3" customFormat="1" ht="12.75" customHeight="1">
      <c r="A129" s="28">
        <v>5008</v>
      </c>
      <c r="B129" s="10" t="s">
        <v>19</v>
      </c>
      <c r="C129" s="11">
        <v>736</v>
      </c>
      <c r="D129" s="37">
        <v>182.83084868020416</v>
      </c>
      <c r="E129" s="37">
        <f t="shared" si="13"/>
        <v>248.41147918506</v>
      </c>
      <c r="F129" s="11">
        <v>19907.01</v>
      </c>
      <c r="G129" s="37">
        <f t="shared" si="14"/>
        <v>108.88211778100997</v>
      </c>
      <c r="H129" s="42">
        <f t="shared" si="12"/>
        <v>27.047567934782606</v>
      </c>
    </row>
    <row r="130" spans="1:8" ht="12.75" customHeight="1">
      <c r="A130" s="1">
        <v>5112.1</v>
      </c>
      <c r="B130" s="10" t="s">
        <v>20</v>
      </c>
      <c r="C130" s="11">
        <v>1020</v>
      </c>
      <c r="D130" s="37">
        <v>246.4204696383264</v>
      </c>
      <c r="E130" s="37">
        <f t="shared" si="13"/>
        <v>241.5886957238494</v>
      </c>
      <c r="F130" s="11">
        <v>50460.87</v>
      </c>
      <c r="G130" s="37">
        <f t="shared" si="14"/>
        <v>204.77548019473335</v>
      </c>
      <c r="H130" s="42">
        <f t="shared" si="12"/>
        <v>49.47144117647059</v>
      </c>
    </row>
    <row r="131" spans="1:8" ht="12.75" customHeight="1">
      <c r="A131" s="1">
        <v>5013</v>
      </c>
      <c r="B131" s="10" t="s">
        <v>21</v>
      </c>
      <c r="C131" s="11">
        <v>2330</v>
      </c>
      <c r="D131" s="37">
        <v>417.53597476205937</v>
      </c>
      <c r="E131" s="37">
        <f t="shared" si="13"/>
        <v>179.1999891682658</v>
      </c>
      <c r="F131" s="11">
        <v>47751.68</v>
      </c>
      <c r="G131" s="37">
        <f t="shared" si="14"/>
        <v>114.36542690054955</v>
      </c>
      <c r="H131" s="42">
        <f t="shared" si="12"/>
        <v>20.494283261802575</v>
      </c>
    </row>
    <row r="132" spans="1:8" ht="12.75" customHeight="1">
      <c r="A132" s="1">
        <v>5014</v>
      </c>
      <c r="B132" s="10" t="s">
        <v>22</v>
      </c>
      <c r="C132" s="11">
        <v>530</v>
      </c>
      <c r="D132" s="37">
        <v>151.51161657677744</v>
      </c>
      <c r="E132" s="37">
        <f t="shared" si="13"/>
        <v>285.870974673165</v>
      </c>
      <c r="F132" s="11">
        <v>23777.21</v>
      </c>
      <c r="G132" s="37">
        <f t="shared" si="14"/>
        <v>156.9332473457642</v>
      </c>
      <c r="H132" s="42">
        <f t="shared" si="12"/>
        <v>44.86266037735849</v>
      </c>
    </row>
    <row r="133" spans="1:8" ht="12.75" customHeight="1">
      <c r="A133" s="1">
        <v>5017</v>
      </c>
      <c r="B133" s="10" t="s">
        <v>23</v>
      </c>
      <c r="C133" s="11">
        <v>2208</v>
      </c>
      <c r="D133" s="37">
        <v>433.99254604061247</v>
      </c>
      <c r="E133" s="37">
        <f t="shared" si="13"/>
        <v>196.55459512708896</v>
      </c>
      <c r="F133" s="11">
        <v>66525.02</v>
      </c>
      <c r="G133" s="37">
        <f t="shared" si="14"/>
        <v>153.28608891309088</v>
      </c>
      <c r="H133" s="42">
        <f t="shared" si="12"/>
        <v>30.129085144927537</v>
      </c>
    </row>
    <row r="134" spans="1:8" ht="12.75" customHeight="1">
      <c r="A134" s="1">
        <v>5018</v>
      </c>
      <c r="B134" s="10" t="s">
        <v>24</v>
      </c>
      <c r="C134" s="11">
        <v>177</v>
      </c>
      <c r="D134" s="37">
        <v>62.50972855488605</v>
      </c>
      <c r="E134" s="37">
        <f t="shared" si="13"/>
        <v>353.1623082196952</v>
      </c>
      <c r="F134" s="11">
        <v>10595.41</v>
      </c>
      <c r="G134" s="37">
        <f t="shared" si="14"/>
        <v>169.5001761317329</v>
      </c>
      <c r="H134" s="42">
        <f t="shared" si="12"/>
        <v>59.86107344632768</v>
      </c>
    </row>
    <row r="135" spans="1:8" ht="12.75" customHeight="1">
      <c r="A135" s="1">
        <v>5019</v>
      </c>
      <c r="B135" s="10" t="s">
        <v>25</v>
      </c>
      <c r="C135" s="11">
        <v>2790</v>
      </c>
      <c r="D135" s="37">
        <v>602.4177551871869</v>
      </c>
      <c r="E135" s="37">
        <f t="shared" si="13"/>
        <v>215.9203423609989</v>
      </c>
      <c r="F135" s="11">
        <v>137722.94</v>
      </c>
      <c r="G135" s="37">
        <f t="shared" si="14"/>
        <v>228.61700010353428</v>
      </c>
      <c r="H135" s="42">
        <f t="shared" si="12"/>
        <v>49.36306093189964</v>
      </c>
    </row>
    <row r="136" spans="2:8" ht="12.75" customHeight="1">
      <c r="B136" s="10"/>
      <c r="C136" s="11"/>
      <c r="D136" s="37"/>
      <c r="E136" s="37"/>
      <c r="F136" s="11"/>
      <c r="G136" s="37"/>
      <c r="H136" s="42"/>
    </row>
    <row r="137" spans="2:8" ht="12.75" customHeight="1">
      <c r="B137" s="8" t="s">
        <v>2</v>
      </c>
      <c r="C137" s="9">
        <v>6979</v>
      </c>
      <c r="D137" s="36">
        <v>1553.8702607247192</v>
      </c>
      <c r="E137" s="36">
        <f>D137*1000/C137</f>
        <v>222.649414059997</v>
      </c>
      <c r="F137" s="9">
        <v>97806</v>
      </c>
      <c r="G137" s="36">
        <f>F137/D137</f>
        <v>62.943478919780375</v>
      </c>
      <c r="H137" s="41">
        <f aca="true" t="shared" si="15" ref="H137:H143">F137/C137</f>
        <v>14.014328700386875</v>
      </c>
    </row>
    <row r="138" spans="1:8" ht="12.75" customHeight="1">
      <c r="A138" s="1">
        <v>5001</v>
      </c>
      <c r="B138" s="10" t="s">
        <v>114</v>
      </c>
      <c r="C138" s="11">
        <v>3939</v>
      </c>
      <c r="D138" s="37">
        <v>924.24795199809</v>
      </c>
      <c r="E138" s="37">
        <f aca="true" t="shared" si="16" ref="E138:E143">D138*1000/C138</f>
        <v>234.64025184008378</v>
      </c>
      <c r="F138" s="11">
        <v>43692.3</v>
      </c>
      <c r="G138" s="37">
        <f aca="true" t="shared" si="17" ref="G138:G143">F138/D138</f>
        <v>47.27335333071995</v>
      </c>
      <c r="H138" s="42">
        <f t="shared" si="15"/>
        <v>11.092231530845392</v>
      </c>
    </row>
    <row r="139" spans="1:8" ht="12.75" customHeight="1">
      <c r="A139" s="1">
        <v>5006</v>
      </c>
      <c r="B139" s="10" t="s">
        <v>115</v>
      </c>
      <c r="C139" s="11">
        <v>576</v>
      </c>
      <c r="D139" s="37">
        <v>118.51264796925605</v>
      </c>
      <c r="E139" s="37">
        <f t="shared" si="16"/>
        <v>205.75112494662508</v>
      </c>
      <c r="F139" s="11">
        <v>9569.24</v>
      </c>
      <c r="G139" s="37">
        <f t="shared" si="17"/>
        <v>80.7444619960091</v>
      </c>
      <c r="H139" s="42">
        <f t="shared" si="15"/>
        <v>16.613263888888888</v>
      </c>
    </row>
    <row r="140" spans="1:8" ht="12.75" customHeight="1">
      <c r="A140" s="1">
        <v>5007</v>
      </c>
      <c r="B140" s="10" t="s">
        <v>116</v>
      </c>
      <c r="C140" s="11">
        <v>655</v>
      </c>
      <c r="D140" s="37">
        <v>136.5105632289283</v>
      </c>
      <c r="E140" s="37">
        <f t="shared" si="16"/>
        <v>208.41307363195162</v>
      </c>
      <c r="F140" s="11">
        <v>9664.72</v>
      </c>
      <c r="G140" s="37">
        <f t="shared" si="17"/>
        <v>70.79833070348012</v>
      </c>
      <c r="H140" s="42">
        <f t="shared" si="15"/>
        <v>14.755297709923664</v>
      </c>
    </row>
    <row r="141" spans="1:8" ht="12.75" customHeight="1">
      <c r="A141" s="1">
        <v>5010</v>
      </c>
      <c r="B141" s="10" t="s">
        <v>117</v>
      </c>
      <c r="C141" s="11">
        <v>1177</v>
      </c>
      <c r="D141" s="37">
        <v>250.01577545106665</v>
      </c>
      <c r="E141" s="37">
        <f t="shared" si="16"/>
        <v>212.41782111390538</v>
      </c>
      <c r="F141" s="11">
        <v>25406.93</v>
      </c>
      <c r="G141" s="37">
        <f t="shared" si="17"/>
        <v>101.62130751214406</v>
      </c>
      <c r="H141" s="42">
        <f t="shared" si="15"/>
        <v>21.586176720475788</v>
      </c>
    </row>
    <row r="142" spans="1:8" ht="12.75" customHeight="1">
      <c r="A142" s="1">
        <v>5012</v>
      </c>
      <c r="B142" s="10" t="s">
        <v>118</v>
      </c>
      <c r="C142" s="11">
        <v>109</v>
      </c>
      <c r="D142" s="37">
        <v>23.346490674737687</v>
      </c>
      <c r="E142" s="37">
        <f t="shared" si="16"/>
        <v>214.18798784163016</v>
      </c>
      <c r="F142" s="11">
        <v>411.82</v>
      </c>
      <c r="G142" s="37">
        <f t="shared" si="17"/>
        <v>17.639481913468654</v>
      </c>
      <c r="H142" s="42">
        <f t="shared" si="15"/>
        <v>3.7781651376146788</v>
      </c>
    </row>
    <row r="143" spans="1:8" ht="12.75" customHeight="1">
      <c r="A143" s="1">
        <v>5015</v>
      </c>
      <c r="B143" s="10" t="s">
        <v>119</v>
      </c>
      <c r="C143" s="11">
        <v>523</v>
      </c>
      <c r="D143" s="37">
        <v>101.23683140264053</v>
      </c>
      <c r="E143" s="37">
        <f t="shared" si="16"/>
        <v>193.5694673090641</v>
      </c>
      <c r="F143" s="11">
        <v>9060.99</v>
      </c>
      <c r="G143" s="37">
        <f t="shared" si="17"/>
        <v>89.50290002620197</v>
      </c>
      <c r="H143" s="42">
        <f t="shared" si="15"/>
        <v>17.325028680688337</v>
      </c>
    </row>
    <row r="144" spans="2:8" ht="12.75" customHeight="1">
      <c r="B144" s="10"/>
      <c r="C144" s="11"/>
      <c r="D144" s="37"/>
      <c r="E144" s="37"/>
      <c r="F144" s="11"/>
      <c r="G144" s="37"/>
      <c r="H144" s="42"/>
    </row>
    <row r="145" spans="2:8" ht="12.75" customHeight="1">
      <c r="B145" s="8" t="s">
        <v>7</v>
      </c>
      <c r="C145" s="9">
        <v>4297</v>
      </c>
      <c r="D145" s="36">
        <v>846.0540636673043</v>
      </c>
      <c r="E145" s="36">
        <f>D145*1000/C145</f>
        <v>196.89412698796934</v>
      </c>
      <c r="F145" s="9">
        <v>118964</v>
      </c>
      <c r="G145" s="36">
        <f>F145/D145</f>
        <v>140.6103996290011</v>
      </c>
      <c r="H145" s="41">
        <f aca="true" t="shared" si="18" ref="H145:H156">F145/C145</f>
        <v>27.685361880381663</v>
      </c>
    </row>
    <row r="146" spans="1:8" ht="12.75" customHeight="1">
      <c r="A146" s="1">
        <v>5094</v>
      </c>
      <c r="B146" s="10" t="s">
        <v>175</v>
      </c>
      <c r="C146" s="11">
        <v>118</v>
      </c>
      <c r="D146" s="37">
        <v>14.685729465380945</v>
      </c>
      <c r="E146" s="37">
        <f aca="true" t="shared" si="19" ref="E146:E156">D146*1000/C146</f>
        <v>124.45533445238088</v>
      </c>
      <c r="F146" s="11">
        <v>2415.2</v>
      </c>
      <c r="G146" s="37">
        <f aca="true" t="shared" si="20" ref="G146:G156">F146/D146</f>
        <v>164.45897397833824</v>
      </c>
      <c r="H146" s="42">
        <f t="shared" si="18"/>
        <v>20.46779661016949</v>
      </c>
    </row>
    <row r="147" spans="1:8" ht="12.75" customHeight="1">
      <c r="A147" s="1">
        <v>5099</v>
      </c>
      <c r="B147" s="10" t="s">
        <v>176</v>
      </c>
      <c r="C147" s="11">
        <v>672</v>
      </c>
      <c r="D147" s="37">
        <v>162.94415424352536</v>
      </c>
      <c r="E147" s="37">
        <f t="shared" si="19"/>
        <v>242.47642000524607</v>
      </c>
      <c r="F147" s="11">
        <v>32564.34</v>
      </c>
      <c r="G147" s="37">
        <f t="shared" si="20"/>
        <v>199.8496978991436</v>
      </c>
      <c r="H147" s="42">
        <f t="shared" si="18"/>
        <v>48.458839285714284</v>
      </c>
    </row>
    <row r="148" spans="1:8" ht="12.75" customHeight="1">
      <c r="A148" s="1">
        <v>5109</v>
      </c>
      <c r="B148" s="10" t="s">
        <v>177</v>
      </c>
      <c r="C148" s="11">
        <v>35</v>
      </c>
      <c r="D148" s="37">
        <v>4.26271636685028</v>
      </c>
      <c r="E148" s="37">
        <f t="shared" si="19"/>
        <v>121.79189619572229</v>
      </c>
      <c r="F148" s="11">
        <v>716.37</v>
      </c>
      <c r="G148" s="37">
        <f t="shared" si="20"/>
        <v>168.05481255355622</v>
      </c>
      <c r="H148" s="42">
        <f t="shared" si="18"/>
        <v>20.467714285714287</v>
      </c>
    </row>
    <row r="149" spans="1:8" ht="12.75" customHeight="1">
      <c r="A149" s="1">
        <v>5111</v>
      </c>
      <c r="B149" s="10" t="s">
        <v>178</v>
      </c>
      <c r="C149" s="11">
        <v>878</v>
      </c>
      <c r="D149" s="37">
        <v>108.49042771698701</v>
      </c>
      <c r="E149" s="37">
        <f t="shared" si="19"/>
        <v>123.56540742253647</v>
      </c>
      <c r="F149" s="11">
        <v>17970.7</v>
      </c>
      <c r="G149" s="37">
        <f t="shared" si="20"/>
        <v>165.64318510089362</v>
      </c>
      <c r="H149" s="42">
        <f t="shared" si="18"/>
        <v>20.467767653758543</v>
      </c>
    </row>
    <row r="150" spans="1:8" ht="12.75" customHeight="1">
      <c r="A150" s="1">
        <v>5137</v>
      </c>
      <c r="B150" s="10" t="s">
        <v>179</v>
      </c>
      <c r="C150" s="11">
        <v>334</v>
      </c>
      <c r="D150" s="37">
        <v>41.30706475794267</v>
      </c>
      <c r="E150" s="37">
        <f t="shared" si="19"/>
        <v>123.67384658066666</v>
      </c>
      <c r="F150" s="11">
        <v>6836.23</v>
      </c>
      <c r="G150" s="37">
        <f t="shared" si="20"/>
        <v>165.49784014090483</v>
      </c>
      <c r="H150" s="42">
        <f t="shared" si="18"/>
        <v>20.467754491017963</v>
      </c>
    </row>
    <row r="151" spans="1:8" ht="12.75" customHeight="1">
      <c r="A151" s="1">
        <v>5119</v>
      </c>
      <c r="B151" s="10" t="s">
        <v>180</v>
      </c>
      <c r="C151" s="11">
        <v>60</v>
      </c>
      <c r="D151" s="37">
        <v>7.450370914600479</v>
      </c>
      <c r="E151" s="37">
        <f t="shared" si="19"/>
        <v>124.17284857667465</v>
      </c>
      <c r="F151" s="11">
        <v>1228.07</v>
      </c>
      <c r="G151" s="37">
        <f t="shared" si="20"/>
        <v>164.83340414547055</v>
      </c>
      <c r="H151" s="42">
        <f t="shared" si="18"/>
        <v>20.46783333333333</v>
      </c>
    </row>
    <row r="152" spans="1:8" ht="12.75" customHeight="1">
      <c r="A152" s="1">
        <v>5136</v>
      </c>
      <c r="B152" s="10" t="s">
        <v>181</v>
      </c>
      <c r="C152" s="11">
        <v>283</v>
      </c>
      <c r="D152" s="37">
        <v>35.02424948053226</v>
      </c>
      <c r="E152" s="37">
        <f t="shared" si="19"/>
        <v>123.76059887113874</v>
      </c>
      <c r="F152" s="11">
        <v>5792.38</v>
      </c>
      <c r="G152" s="37">
        <f t="shared" si="20"/>
        <v>165.38198779161888</v>
      </c>
      <c r="H152" s="42">
        <f t="shared" si="18"/>
        <v>20.467773851590106</v>
      </c>
    </row>
    <row r="153" spans="1:8" ht="12.75" customHeight="1">
      <c r="A153" s="1">
        <v>5122</v>
      </c>
      <c r="B153" s="10" t="s">
        <v>182</v>
      </c>
      <c r="C153" s="11">
        <v>116</v>
      </c>
      <c r="D153" s="37">
        <v>14.470717101560925</v>
      </c>
      <c r="E153" s="37">
        <f t="shared" si="19"/>
        <v>124.74756122035281</v>
      </c>
      <c r="F153" s="11">
        <v>2374.26</v>
      </c>
      <c r="G153" s="37">
        <f t="shared" si="20"/>
        <v>164.07341691061694</v>
      </c>
      <c r="H153" s="42">
        <f t="shared" si="18"/>
        <v>20.467758620689658</v>
      </c>
    </row>
    <row r="154" spans="1:8" ht="12.75" customHeight="1">
      <c r="A154" s="1">
        <v>5130</v>
      </c>
      <c r="B154" s="10" t="s">
        <v>183</v>
      </c>
      <c r="C154" s="11">
        <v>774</v>
      </c>
      <c r="D154" s="37">
        <v>250.7097847983462</v>
      </c>
      <c r="E154" s="37">
        <f t="shared" si="19"/>
        <v>323.9144506438581</v>
      </c>
      <c r="F154" s="11">
        <v>15842.05</v>
      </c>
      <c r="G154" s="37">
        <f t="shared" si="20"/>
        <v>63.18879820642924</v>
      </c>
      <c r="H154" s="42">
        <f t="shared" si="18"/>
        <v>20.467764857881136</v>
      </c>
    </row>
    <row r="155" spans="1:8" ht="12.75" customHeight="1">
      <c r="A155" s="1">
        <v>5132</v>
      </c>
      <c r="B155" s="10" t="s">
        <v>184</v>
      </c>
      <c r="C155" s="11">
        <v>64</v>
      </c>
      <c r="D155" s="37">
        <v>7.780395642240512</v>
      </c>
      <c r="E155" s="37">
        <f t="shared" si="19"/>
        <v>121.568681910008</v>
      </c>
      <c r="F155" s="11">
        <v>1309.94</v>
      </c>
      <c r="G155" s="37">
        <f t="shared" si="20"/>
        <v>168.36418869089516</v>
      </c>
      <c r="H155" s="42">
        <f t="shared" si="18"/>
        <v>20.4678125</v>
      </c>
    </row>
    <row r="156" spans="1:8" ht="12.75" customHeight="1">
      <c r="A156" s="1">
        <v>5133</v>
      </c>
      <c r="B156" s="10" t="s">
        <v>185</v>
      </c>
      <c r="C156" s="11">
        <v>963</v>
      </c>
      <c r="D156" s="37">
        <v>198.92845317933768</v>
      </c>
      <c r="E156" s="37">
        <f t="shared" si="19"/>
        <v>206.57160247075564</v>
      </c>
      <c r="F156" s="11">
        <v>31914.46</v>
      </c>
      <c r="G156" s="37">
        <f t="shared" si="20"/>
        <v>160.43185120043398</v>
      </c>
      <c r="H156" s="42">
        <f t="shared" si="18"/>
        <v>33.140664589823466</v>
      </c>
    </row>
    <row r="157" spans="2:8" ht="12.75" customHeight="1">
      <c r="B157" s="10"/>
      <c r="C157" s="11"/>
      <c r="D157" s="37"/>
      <c r="E157" s="37"/>
      <c r="F157" s="11"/>
      <c r="G157" s="37"/>
      <c r="H157" s="42"/>
    </row>
    <row r="158" spans="2:8" ht="12.75" customHeight="1">
      <c r="B158" s="8" t="s">
        <v>8</v>
      </c>
      <c r="C158" s="9">
        <v>5592</v>
      </c>
      <c r="D158" s="36">
        <v>1427.638916459755</v>
      </c>
      <c r="E158" s="36">
        <f>D158*1000/C158</f>
        <v>255.3002354184111</v>
      </c>
      <c r="F158" s="9">
        <v>213046</v>
      </c>
      <c r="G158" s="36">
        <f>F158/D158</f>
        <v>149.22961089370511</v>
      </c>
      <c r="H158" s="41">
        <f aca="true" t="shared" si="21" ref="H158:H169">F158/C158</f>
        <v>38.0983547925608</v>
      </c>
    </row>
    <row r="159" spans="1:8" ht="12.75" customHeight="1">
      <c r="A159" s="1">
        <v>5302</v>
      </c>
      <c r="B159" s="10" t="s">
        <v>186</v>
      </c>
      <c r="C159" s="11">
        <v>514</v>
      </c>
      <c r="D159" s="37">
        <v>143.51123087630793</v>
      </c>
      <c r="E159" s="37">
        <f aca="true" t="shared" si="22" ref="E159:E169">D159*1000/C159</f>
        <v>279.2047293313384</v>
      </c>
      <c r="F159" s="11">
        <v>18513.54</v>
      </c>
      <c r="G159" s="37">
        <f aca="true" t="shared" si="23" ref="G159:G169">F159/D159</f>
        <v>129.00411965636883</v>
      </c>
      <c r="H159" s="42">
        <f t="shared" si="21"/>
        <v>36.01856031128405</v>
      </c>
    </row>
    <row r="160" spans="1:8" ht="12.75" customHeight="1">
      <c r="A160" s="1">
        <v>5303</v>
      </c>
      <c r="B160" s="10" t="s">
        <v>187</v>
      </c>
      <c r="C160" s="11">
        <v>300</v>
      </c>
      <c r="D160" s="37">
        <v>80.47075732080229</v>
      </c>
      <c r="E160" s="37">
        <f t="shared" si="22"/>
        <v>268.23585773600763</v>
      </c>
      <c r="F160" s="11">
        <v>10562.77</v>
      </c>
      <c r="G160" s="37">
        <f t="shared" si="23"/>
        <v>131.2622168807332</v>
      </c>
      <c r="H160" s="42">
        <f t="shared" si="21"/>
        <v>35.20923333333334</v>
      </c>
    </row>
    <row r="161" spans="1:8" ht="12.75" customHeight="1">
      <c r="A161" s="1">
        <v>5304</v>
      </c>
      <c r="B161" s="10" t="s">
        <v>188</v>
      </c>
      <c r="C161" s="11">
        <v>67</v>
      </c>
      <c r="D161" s="37">
        <v>13.56080246831251</v>
      </c>
      <c r="E161" s="37">
        <f t="shared" si="22"/>
        <v>202.40003684048523</v>
      </c>
      <c r="F161" s="11">
        <v>2359.02</v>
      </c>
      <c r="G161" s="37">
        <f t="shared" si="23"/>
        <v>173.9587318311225</v>
      </c>
      <c r="H161" s="42">
        <f t="shared" si="21"/>
        <v>35.20925373134328</v>
      </c>
    </row>
    <row r="162" spans="1:8" ht="12.75" customHeight="1">
      <c r="A162" s="1">
        <v>5307</v>
      </c>
      <c r="B162" s="10" t="s">
        <v>189</v>
      </c>
      <c r="C162" s="11">
        <v>47</v>
      </c>
      <c r="D162" s="37">
        <v>9.356085313592363</v>
      </c>
      <c r="E162" s="37">
        <f t="shared" si="22"/>
        <v>199.06564497005027</v>
      </c>
      <c r="F162" s="11">
        <v>1654.83</v>
      </c>
      <c r="G162" s="37">
        <f t="shared" si="23"/>
        <v>176.87205113402405</v>
      </c>
      <c r="H162" s="42">
        <f t="shared" si="21"/>
        <v>35.20914893617021</v>
      </c>
    </row>
    <row r="163" spans="1:8" ht="12.75" customHeight="1">
      <c r="A163" s="1">
        <v>5308</v>
      </c>
      <c r="B163" s="10" t="s">
        <v>190</v>
      </c>
      <c r="C163" s="11">
        <v>453</v>
      </c>
      <c r="D163" s="37">
        <v>111.36184355441145</v>
      </c>
      <c r="E163" s="37">
        <f t="shared" si="22"/>
        <v>245.83188422607384</v>
      </c>
      <c r="F163" s="11">
        <v>15949.78</v>
      </c>
      <c r="G163" s="37">
        <f t="shared" si="23"/>
        <v>143.2248200184198</v>
      </c>
      <c r="H163" s="42">
        <f t="shared" si="21"/>
        <v>35.20922737306844</v>
      </c>
    </row>
    <row r="164" spans="1:8" ht="12.75" customHeight="1">
      <c r="A164" s="1">
        <v>5309</v>
      </c>
      <c r="B164" s="10" t="s">
        <v>191</v>
      </c>
      <c r="C164" s="11">
        <v>57</v>
      </c>
      <c r="D164" s="37">
        <v>11.508443890952439</v>
      </c>
      <c r="E164" s="37">
        <f t="shared" si="22"/>
        <v>201.90252440267435</v>
      </c>
      <c r="F164" s="11">
        <v>2006.93</v>
      </c>
      <c r="G164" s="37">
        <f t="shared" si="23"/>
        <v>174.38760783095816</v>
      </c>
      <c r="H164" s="42">
        <f t="shared" si="21"/>
        <v>35.209298245614036</v>
      </c>
    </row>
    <row r="165" spans="1:8" ht="12.75" customHeight="1">
      <c r="A165" s="1">
        <v>5310</v>
      </c>
      <c r="B165" s="10" t="s">
        <v>192</v>
      </c>
      <c r="C165" s="11">
        <v>454</v>
      </c>
      <c r="D165" s="37">
        <v>91.49707941214751</v>
      </c>
      <c r="E165" s="37">
        <f t="shared" si="22"/>
        <v>201.5354172073734</v>
      </c>
      <c r="F165" s="11">
        <v>19244.99</v>
      </c>
      <c r="G165" s="37">
        <f t="shared" si="23"/>
        <v>210.33447322740403</v>
      </c>
      <c r="H165" s="42">
        <f t="shared" si="21"/>
        <v>42.389845814977974</v>
      </c>
    </row>
    <row r="166" spans="1:8" ht="12.75" customHeight="1">
      <c r="A166" s="1">
        <v>5314</v>
      </c>
      <c r="B166" s="10" t="s">
        <v>193</v>
      </c>
      <c r="C166" s="11">
        <v>788</v>
      </c>
      <c r="D166" s="37">
        <v>228.965855895974</v>
      </c>
      <c r="E166" s="37">
        <f t="shared" si="22"/>
        <v>290.5658069745863</v>
      </c>
      <c r="F166" s="11">
        <v>29885.87</v>
      </c>
      <c r="G166" s="37">
        <f t="shared" si="23"/>
        <v>130.52544399274117</v>
      </c>
      <c r="H166" s="42">
        <f t="shared" si="21"/>
        <v>37.926230964467</v>
      </c>
    </row>
    <row r="167" spans="1:8" ht="12.75" customHeight="1">
      <c r="A167" s="1">
        <v>5323</v>
      </c>
      <c r="B167" s="10" t="s">
        <v>224</v>
      </c>
      <c r="C167" s="11">
        <v>542</v>
      </c>
      <c r="D167" s="37">
        <v>109.39783489291611</v>
      </c>
      <c r="E167" s="37">
        <f t="shared" si="22"/>
        <v>201.84102378766812</v>
      </c>
      <c r="F167" s="11">
        <v>19083.4</v>
      </c>
      <c r="G167" s="37">
        <f t="shared" si="23"/>
        <v>174.4403810064409</v>
      </c>
      <c r="H167" s="42">
        <f t="shared" si="21"/>
        <v>35.209225092250925</v>
      </c>
    </row>
    <row r="168" spans="1:8" ht="12.75" customHeight="1">
      <c r="A168" s="1">
        <v>5315</v>
      </c>
      <c r="B168" s="10" t="s">
        <v>194</v>
      </c>
      <c r="C168" s="11">
        <v>34</v>
      </c>
      <c r="D168" s="37">
        <v>6.798019163024261</v>
      </c>
      <c r="E168" s="37">
        <f t="shared" si="22"/>
        <v>199.94174008894885</v>
      </c>
      <c r="F168" s="11">
        <v>1197.11</v>
      </c>
      <c r="G168" s="37">
        <f t="shared" si="23"/>
        <v>176.09688517962886</v>
      </c>
      <c r="H168" s="42">
        <f t="shared" si="21"/>
        <v>35.20911764705882</v>
      </c>
    </row>
    <row r="169" spans="1:8" ht="12.75" customHeight="1">
      <c r="A169" s="1">
        <v>5317</v>
      </c>
      <c r="B169" s="10" t="s">
        <v>195</v>
      </c>
      <c r="C169" s="11">
        <v>2336</v>
      </c>
      <c r="D169" s="37">
        <v>621.210963671314</v>
      </c>
      <c r="E169" s="37">
        <f t="shared" si="22"/>
        <v>265.9293508866926</v>
      </c>
      <c r="F169" s="11">
        <v>92587.76</v>
      </c>
      <c r="G169" s="37">
        <f t="shared" si="23"/>
        <v>149.04398894187688</v>
      </c>
      <c r="H169" s="42">
        <f t="shared" si="21"/>
        <v>39.63517123287671</v>
      </c>
    </row>
    <row r="170" spans="2:8" ht="12.75" customHeight="1">
      <c r="B170" s="10"/>
      <c r="C170" s="11"/>
      <c r="D170" s="37"/>
      <c r="E170" s="37"/>
      <c r="F170" s="11"/>
      <c r="G170" s="37"/>
      <c r="H170" s="42"/>
    </row>
    <row r="171" spans="2:8" ht="12.75" customHeight="1">
      <c r="B171" s="8" t="s">
        <v>9</v>
      </c>
      <c r="C171" s="9">
        <v>890</v>
      </c>
      <c r="D171" s="36">
        <v>113.01931967975351</v>
      </c>
      <c r="E171" s="36">
        <f>D171*1000/C171</f>
        <v>126.98799964017248</v>
      </c>
      <c r="F171" s="9">
        <v>28078.98</v>
      </c>
      <c r="G171" s="36">
        <f>F171/D171</f>
        <v>248.44407203620887</v>
      </c>
      <c r="H171" s="41">
        <f aca="true" t="shared" si="24" ref="H171:H178">F171/C171</f>
        <v>31.549415730337078</v>
      </c>
    </row>
    <row r="172" spans="1:8" ht="12.75" customHeight="1">
      <c r="A172" s="1">
        <v>5095</v>
      </c>
      <c r="B172" s="10" t="s">
        <v>196</v>
      </c>
      <c r="C172" s="11">
        <v>205</v>
      </c>
      <c r="D172" s="37">
        <v>26.59489947679716</v>
      </c>
      <c r="E172" s="37">
        <f aca="true" t="shared" si="25" ref="E172:E178">D172*1000/C172</f>
        <v>129.73121695998614</v>
      </c>
      <c r="F172" s="11">
        <v>6467.63</v>
      </c>
      <c r="G172" s="37">
        <f aca="true" t="shared" si="26" ref="G172:G178">F172/D172</f>
        <v>243.1906165181302</v>
      </c>
      <c r="H172" s="42">
        <f t="shared" si="24"/>
        <v>31.54941463414634</v>
      </c>
    </row>
    <row r="173" spans="1:8" ht="12.75" customHeight="1">
      <c r="A173" s="1">
        <v>5102</v>
      </c>
      <c r="B173" s="10" t="s">
        <v>197</v>
      </c>
      <c r="C173" s="11">
        <v>16</v>
      </c>
      <c r="D173" s="37">
        <v>1.8776506908719734</v>
      </c>
      <c r="E173" s="37">
        <f t="shared" si="25"/>
        <v>117.35316817949834</v>
      </c>
      <c r="F173" s="11">
        <v>504.79</v>
      </c>
      <c r="G173" s="37">
        <f t="shared" si="26"/>
        <v>268.8412719437062</v>
      </c>
      <c r="H173" s="42">
        <f t="shared" si="24"/>
        <v>31.549375</v>
      </c>
    </row>
    <row r="174" spans="1:8" ht="12.75" customHeight="1">
      <c r="A174" s="1">
        <v>5105</v>
      </c>
      <c r="B174" s="10" t="s">
        <v>198</v>
      </c>
      <c r="C174" s="11">
        <v>103</v>
      </c>
      <c r="D174" s="37">
        <v>12.799876322488329</v>
      </c>
      <c r="E174" s="37">
        <f t="shared" si="25"/>
        <v>124.27064390765369</v>
      </c>
      <c r="F174" s="11">
        <v>3249.59</v>
      </c>
      <c r="G174" s="37">
        <f t="shared" si="26"/>
        <v>253.87667178398732</v>
      </c>
      <c r="H174" s="42">
        <f t="shared" si="24"/>
        <v>31.549417475728156</v>
      </c>
    </row>
    <row r="175" spans="1:8" s="3" customFormat="1" ht="12.75" customHeight="1">
      <c r="A175" s="28">
        <v>5107</v>
      </c>
      <c r="B175" s="10" t="s">
        <v>199</v>
      </c>
      <c r="C175" s="11">
        <v>68</v>
      </c>
      <c r="D175" s="37">
        <v>8.430015436205888</v>
      </c>
      <c r="E175" s="37">
        <f t="shared" si="25"/>
        <v>123.97081523832188</v>
      </c>
      <c r="F175" s="11">
        <v>2145.36</v>
      </c>
      <c r="G175" s="37">
        <f t="shared" si="26"/>
        <v>254.49063720404834</v>
      </c>
      <c r="H175" s="42">
        <f t="shared" si="24"/>
        <v>31.549411764705884</v>
      </c>
    </row>
    <row r="176" spans="1:8" ht="12.75" customHeight="1">
      <c r="A176" s="1">
        <v>5112</v>
      </c>
      <c r="B176" s="10" t="s">
        <v>200</v>
      </c>
      <c r="C176" s="11">
        <v>120</v>
      </c>
      <c r="D176" s="37">
        <v>14.982380181539801</v>
      </c>
      <c r="E176" s="37">
        <f t="shared" si="25"/>
        <v>124.85316817949834</v>
      </c>
      <c r="F176" s="11">
        <v>3785.93</v>
      </c>
      <c r="G176" s="37">
        <f t="shared" si="26"/>
        <v>252.69215933158253</v>
      </c>
      <c r="H176" s="42">
        <f t="shared" si="24"/>
        <v>31.549416666666666</v>
      </c>
    </row>
    <row r="177" spans="1:8" ht="12.75" customHeight="1">
      <c r="A177" s="1">
        <v>5129</v>
      </c>
      <c r="B177" s="10" t="s">
        <v>201</v>
      </c>
      <c r="C177" s="11">
        <v>81</v>
      </c>
      <c r="D177" s="37">
        <v>11.193106622539364</v>
      </c>
      <c r="E177" s="37">
        <f t="shared" si="25"/>
        <v>138.18650151283165</v>
      </c>
      <c r="F177" s="11">
        <v>2555.5</v>
      </c>
      <c r="G177" s="37">
        <f t="shared" si="26"/>
        <v>228.31016322618012</v>
      </c>
      <c r="H177" s="42">
        <f t="shared" si="24"/>
        <v>31.549382716049383</v>
      </c>
    </row>
    <row r="178" spans="1:8" ht="12.75" customHeight="1">
      <c r="A178" s="1">
        <v>5135</v>
      </c>
      <c r="B178" s="10" t="s">
        <v>202</v>
      </c>
      <c r="C178" s="11">
        <v>297</v>
      </c>
      <c r="D178" s="37">
        <v>37.141390949311</v>
      </c>
      <c r="E178" s="37">
        <f t="shared" si="25"/>
        <v>125.05518838151853</v>
      </c>
      <c r="F178" s="11">
        <v>9370.18</v>
      </c>
      <c r="G178" s="37">
        <f t="shared" si="26"/>
        <v>252.28403569451734</v>
      </c>
      <c r="H178" s="42">
        <f t="shared" si="24"/>
        <v>31.54942760942761</v>
      </c>
    </row>
    <row r="179" spans="2:8" ht="12.75" customHeight="1">
      <c r="B179" s="10"/>
      <c r="C179" s="11"/>
      <c r="D179" s="37"/>
      <c r="E179" s="37"/>
      <c r="F179" s="11"/>
      <c r="G179" s="37"/>
      <c r="H179" s="42"/>
    </row>
    <row r="180" spans="2:8" ht="12.75" customHeight="1">
      <c r="B180" s="8" t="s">
        <v>10</v>
      </c>
      <c r="C180" s="9">
        <v>3782</v>
      </c>
      <c r="D180" s="36">
        <v>1043.8546820548627</v>
      </c>
      <c r="E180" s="36">
        <f>D180*1000/C180</f>
        <v>276.0059973704026</v>
      </c>
      <c r="F180" s="9">
        <v>208471.01</v>
      </c>
      <c r="G180" s="36">
        <f>F180/D180</f>
        <v>199.7126741718664</v>
      </c>
      <c r="H180" s="41">
        <f aca="true" t="shared" si="27" ref="H180:H187">F180/C180</f>
        <v>55.12189582231624</v>
      </c>
    </row>
    <row r="181" spans="1:8" s="3" customFormat="1" ht="12.75" customHeight="1">
      <c r="A181" s="28">
        <v>5098</v>
      </c>
      <c r="B181" s="10" t="s">
        <v>203</v>
      </c>
      <c r="C181" s="11">
        <v>121</v>
      </c>
      <c r="D181" s="37">
        <v>49.87887798218889</v>
      </c>
      <c r="E181" s="37">
        <f aca="true" t="shared" si="28" ref="E181:E187">D181*1000/C181</f>
        <v>412.22213208420567</v>
      </c>
      <c r="F181" s="11">
        <v>14496.21</v>
      </c>
      <c r="G181" s="37">
        <f aca="true" t="shared" si="29" ref="G181:G187">F181/D181</f>
        <v>290.628229551924</v>
      </c>
      <c r="H181" s="42">
        <f t="shared" si="27"/>
        <v>119.80338842975206</v>
      </c>
    </row>
    <row r="182" spans="1:8" ht="12.75" customHeight="1">
      <c r="A182" s="1">
        <v>5106</v>
      </c>
      <c r="B182" s="10" t="s">
        <v>204</v>
      </c>
      <c r="C182" s="11">
        <v>281</v>
      </c>
      <c r="D182" s="37">
        <v>126.4245017602899</v>
      </c>
      <c r="E182" s="37">
        <f t="shared" si="28"/>
        <v>449.909258933416</v>
      </c>
      <c r="F182" s="11">
        <v>20823.13</v>
      </c>
      <c r="G182" s="37">
        <f t="shared" si="29"/>
        <v>164.70802502731772</v>
      </c>
      <c r="H182" s="42">
        <f t="shared" si="27"/>
        <v>74.10366548042705</v>
      </c>
    </row>
    <row r="183" spans="1:8" ht="12.75" customHeight="1">
      <c r="A183" s="1">
        <v>5116</v>
      </c>
      <c r="B183" s="10" t="s">
        <v>205</v>
      </c>
      <c r="C183" s="11">
        <v>1526</v>
      </c>
      <c r="D183" s="37">
        <v>373.80138678363846</v>
      </c>
      <c r="E183" s="37">
        <f t="shared" si="28"/>
        <v>244.95503721077225</v>
      </c>
      <c r="F183" s="11">
        <v>58974.86</v>
      </c>
      <c r="G183" s="37">
        <f t="shared" si="29"/>
        <v>157.7705757259148</v>
      </c>
      <c r="H183" s="42">
        <f t="shared" si="27"/>
        <v>38.64669724770642</v>
      </c>
    </row>
    <row r="184" spans="1:8" ht="12.75" customHeight="1">
      <c r="A184" s="1">
        <v>5123</v>
      </c>
      <c r="B184" s="10" t="s">
        <v>206</v>
      </c>
      <c r="C184" s="11">
        <v>379</v>
      </c>
      <c r="D184" s="37">
        <v>112.15119632437677</v>
      </c>
      <c r="E184" s="37">
        <f t="shared" si="28"/>
        <v>295.91344676616563</v>
      </c>
      <c r="F184" s="11">
        <v>20575.81</v>
      </c>
      <c r="G184" s="37">
        <f t="shared" si="29"/>
        <v>183.46491766782626</v>
      </c>
      <c r="H184" s="42">
        <f t="shared" si="27"/>
        <v>54.28973614775726</v>
      </c>
    </row>
    <row r="185" spans="1:8" ht="12.75" customHeight="1">
      <c r="A185" s="1">
        <v>5127</v>
      </c>
      <c r="B185" s="10" t="s">
        <v>207</v>
      </c>
      <c r="C185" s="11">
        <v>701</v>
      </c>
      <c r="D185" s="37">
        <v>184.88176417780502</v>
      </c>
      <c r="E185" s="37">
        <f t="shared" si="28"/>
        <v>263.7400344904494</v>
      </c>
      <c r="F185" s="11">
        <v>52358.18</v>
      </c>
      <c r="G185" s="37">
        <f t="shared" si="29"/>
        <v>283.19818470385184</v>
      </c>
      <c r="H185" s="42">
        <f t="shared" si="27"/>
        <v>74.69069900142654</v>
      </c>
    </row>
    <row r="186" spans="1:8" ht="12.75" customHeight="1">
      <c r="A186" s="1">
        <v>5128</v>
      </c>
      <c r="B186" s="10" t="s">
        <v>208</v>
      </c>
      <c r="C186" s="11">
        <v>131</v>
      </c>
      <c r="D186" s="37">
        <v>41.3754794683202</v>
      </c>
      <c r="E186" s="37">
        <f t="shared" si="28"/>
        <v>315.8433547200015</v>
      </c>
      <c r="F186" s="11">
        <v>10893.83</v>
      </c>
      <c r="G186" s="37">
        <f t="shared" si="29"/>
        <v>263.29193377302215</v>
      </c>
      <c r="H186" s="42">
        <f t="shared" si="27"/>
        <v>83.15900763358779</v>
      </c>
    </row>
    <row r="187" spans="1:8" s="3" customFormat="1" ht="12.75" customHeight="1">
      <c r="A187" s="28">
        <v>5134</v>
      </c>
      <c r="B187" s="10" t="s">
        <v>209</v>
      </c>
      <c r="C187" s="11">
        <v>643</v>
      </c>
      <c r="D187" s="37">
        <v>155.34147555824345</v>
      </c>
      <c r="E187" s="37">
        <f t="shared" si="28"/>
        <v>241.58860895527755</v>
      </c>
      <c r="F187" s="11">
        <v>30348.99</v>
      </c>
      <c r="G187" s="37">
        <f t="shared" si="29"/>
        <v>195.36952311632322</v>
      </c>
      <c r="H187" s="42">
        <f t="shared" si="27"/>
        <v>47.199051321928465</v>
      </c>
    </row>
    <row r="188" spans="2:8" ht="12.75" customHeight="1">
      <c r="B188" s="10"/>
      <c r="C188" s="11"/>
      <c r="D188" s="37"/>
      <c r="E188" s="37"/>
      <c r="F188" s="11"/>
      <c r="G188" s="37"/>
      <c r="H188" s="42"/>
    </row>
    <row r="189" spans="2:8" ht="12.75" customHeight="1">
      <c r="B189" s="12" t="s">
        <v>217</v>
      </c>
      <c r="C189" s="9">
        <v>71631</v>
      </c>
      <c r="D189" s="36">
        <v>18797.737289865647</v>
      </c>
      <c r="E189" s="36">
        <f>D189*1000/C189</f>
        <v>262.4246107113631</v>
      </c>
      <c r="F189" s="9">
        <v>3801714</v>
      </c>
      <c r="G189" s="36">
        <f>F189/D189</f>
        <v>202.2431711528176</v>
      </c>
      <c r="H189" s="41">
        <f aca="true" t="shared" si="30" ref="H189:H205">F189/C189</f>
        <v>53.07358545880973</v>
      </c>
    </row>
    <row r="190" spans="1:8" ht="12.75" customHeight="1">
      <c r="A190" s="1">
        <v>5091</v>
      </c>
      <c r="B190" s="10" t="s">
        <v>31</v>
      </c>
      <c r="C190" s="11">
        <v>5396</v>
      </c>
      <c r="D190" s="37">
        <v>1549.887695496573</v>
      </c>
      <c r="E190" s="37">
        <f aca="true" t="shared" si="31" ref="E190:E205">D190*1000/C190</f>
        <v>287.22900213057324</v>
      </c>
      <c r="F190" s="11">
        <v>388705</v>
      </c>
      <c r="G190" s="37">
        <f aca="true" t="shared" si="32" ref="G190:G205">F190/D190</f>
        <v>250.7955906285595</v>
      </c>
      <c r="H190" s="42">
        <f t="shared" si="30"/>
        <v>72.03576723498888</v>
      </c>
    </row>
    <row r="191" spans="1:8" ht="12.75" customHeight="1">
      <c r="A191" s="1">
        <v>5002</v>
      </c>
      <c r="B191" s="10" t="s">
        <v>35</v>
      </c>
      <c r="C191" s="11">
        <v>17182</v>
      </c>
      <c r="D191" s="37">
        <v>4193.287135660141</v>
      </c>
      <c r="E191" s="37">
        <f t="shared" si="31"/>
        <v>244.05116608428244</v>
      </c>
      <c r="F191" s="11">
        <v>557000</v>
      </c>
      <c r="G191" s="37">
        <f t="shared" si="32"/>
        <v>132.83135210637386</v>
      </c>
      <c r="H191" s="42">
        <f t="shared" si="30"/>
        <v>32.417646374112444</v>
      </c>
    </row>
    <row r="192" spans="1:8" ht="12.75" customHeight="1">
      <c r="A192" s="1">
        <v>5096</v>
      </c>
      <c r="B192" s="10" t="s">
        <v>39</v>
      </c>
      <c r="C192" s="11">
        <v>509</v>
      </c>
      <c r="D192" s="37">
        <v>204.47026260336466</v>
      </c>
      <c r="E192" s="37">
        <f t="shared" si="31"/>
        <v>401.7097497119148</v>
      </c>
      <c r="F192" s="11">
        <v>44200</v>
      </c>
      <c r="G192" s="37">
        <f t="shared" si="32"/>
        <v>216.16835346732063</v>
      </c>
      <c r="H192" s="42">
        <f t="shared" si="30"/>
        <v>86.83693516699411</v>
      </c>
    </row>
    <row r="193" spans="1:8" ht="12.75" customHeight="1">
      <c r="A193" s="1">
        <v>5097</v>
      </c>
      <c r="B193" s="10" t="s">
        <v>40</v>
      </c>
      <c r="C193" s="11">
        <v>1952</v>
      </c>
      <c r="D193" s="37">
        <v>680.4733842863807</v>
      </c>
      <c r="E193" s="37">
        <f t="shared" si="31"/>
        <v>348.6031681794983</v>
      </c>
      <c r="F193" s="11">
        <v>160793</v>
      </c>
      <c r="G193" s="37">
        <f t="shared" si="32"/>
        <v>236.2957960047552</v>
      </c>
      <c r="H193" s="42">
        <f t="shared" si="30"/>
        <v>82.3734631147541</v>
      </c>
    </row>
    <row r="194" spans="1:8" ht="12.75" customHeight="1">
      <c r="A194" s="1">
        <v>5005</v>
      </c>
      <c r="B194" s="10" t="s">
        <v>59</v>
      </c>
      <c r="C194" s="11">
        <v>7776</v>
      </c>
      <c r="D194" s="37">
        <v>2106.3382357637793</v>
      </c>
      <c r="E194" s="37">
        <f t="shared" si="31"/>
        <v>270.8768307309387</v>
      </c>
      <c r="F194" s="11">
        <v>348726</v>
      </c>
      <c r="G194" s="37">
        <f t="shared" si="32"/>
        <v>165.56030464572964</v>
      </c>
      <c r="H194" s="42">
        <f t="shared" si="30"/>
        <v>44.84645061728395</v>
      </c>
    </row>
    <row r="195" spans="1:8" ht="12.75" customHeight="1">
      <c r="A195" s="1">
        <v>5108</v>
      </c>
      <c r="B195" s="10" t="s">
        <v>60</v>
      </c>
      <c r="C195" s="11">
        <v>4146</v>
      </c>
      <c r="D195" s="37">
        <v>1134.8212352722</v>
      </c>
      <c r="E195" s="37">
        <f t="shared" si="31"/>
        <v>273.7147214838881</v>
      </c>
      <c r="F195" s="11">
        <v>232462</v>
      </c>
      <c r="G195" s="37">
        <f t="shared" si="32"/>
        <v>204.84459822805596</v>
      </c>
      <c r="H195" s="42">
        <f t="shared" si="30"/>
        <v>56.068982151471296</v>
      </c>
    </row>
    <row r="196" spans="1:8" ht="12.75" customHeight="1">
      <c r="A196" s="1">
        <v>5110</v>
      </c>
      <c r="B196" s="10" t="s">
        <v>63</v>
      </c>
      <c r="C196" s="11">
        <v>37</v>
      </c>
      <c r="D196" s="37">
        <v>12.579567222641439</v>
      </c>
      <c r="E196" s="37">
        <f t="shared" si="31"/>
        <v>339.98830331463347</v>
      </c>
      <c r="F196" s="11">
        <v>300</v>
      </c>
      <c r="G196" s="37">
        <f t="shared" si="32"/>
        <v>23.848197214610252</v>
      </c>
      <c r="H196" s="42">
        <f t="shared" si="30"/>
        <v>8.108108108108109</v>
      </c>
    </row>
    <row r="197" spans="1:8" ht="12.75" customHeight="1">
      <c r="A197" s="1">
        <v>5113</v>
      </c>
      <c r="B197" s="10" t="s">
        <v>67</v>
      </c>
      <c r="C197" s="11">
        <v>14719</v>
      </c>
      <c r="D197" s="37">
        <v>3487.233782434036</v>
      </c>
      <c r="E197" s="37">
        <f t="shared" si="31"/>
        <v>236.9205640623708</v>
      </c>
      <c r="F197" s="11">
        <v>1051711</v>
      </c>
      <c r="G197" s="37">
        <f t="shared" si="32"/>
        <v>301.5888998603133</v>
      </c>
      <c r="H197" s="42">
        <f t="shared" si="30"/>
        <v>71.4526122698553</v>
      </c>
    </row>
    <row r="198" spans="1:8" ht="12.75" customHeight="1">
      <c r="A198" s="1">
        <v>5115</v>
      </c>
      <c r="B198" s="10" t="s">
        <v>68</v>
      </c>
      <c r="C198" s="11">
        <v>6271</v>
      </c>
      <c r="D198" s="37">
        <v>1635.934217653634</v>
      </c>
      <c r="E198" s="37">
        <f t="shared" si="31"/>
        <v>260.87294174033394</v>
      </c>
      <c r="F198" s="11">
        <v>272906</v>
      </c>
      <c r="G198" s="37">
        <f t="shared" si="32"/>
        <v>166.81966613023107</v>
      </c>
      <c r="H198" s="42">
        <f t="shared" si="30"/>
        <v>43.518737043533726</v>
      </c>
    </row>
    <row r="199" spans="1:8" s="17" customFormat="1" ht="12.75" customHeight="1">
      <c r="A199" s="17">
        <v>5117</v>
      </c>
      <c r="B199" s="14" t="s">
        <v>77</v>
      </c>
      <c r="C199" s="15">
        <v>196</v>
      </c>
      <c r="D199" s="38">
        <v>43.15122096318167</v>
      </c>
      <c r="E199" s="38">
        <f t="shared" si="31"/>
        <v>220.15929062847792</v>
      </c>
      <c r="F199" s="15">
        <v>4750</v>
      </c>
      <c r="G199" s="38">
        <f t="shared" si="32"/>
        <v>110.07799765510431</v>
      </c>
      <c r="H199" s="7">
        <f t="shared" si="30"/>
        <v>24.23469387755102</v>
      </c>
    </row>
    <row r="200" spans="1:8" ht="12.75" customHeight="1">
      <c r="A200" s="1">
        <v>5118</v>
      </c>
      <c r="B200" s="10" t="s">
        <v>79</v>
      </c>
      <c r="C200" s="11">
        <v>6684</v>
      </c>
      <c r="D200" s="37">
        <v>1898.438576111767</v>
      </c>
      <c r="E200" s="37">
        <f t="shared" si="31"/>
        <v>284.0273153967335</v>
      </c>
      <c r="F200" s="11">
        <v>431640</v>
      </c>
      <c r="G200" s="37">
        <f t="shared" si="32"/>
        <v>227.36579704572335</v>
      </c>
      <c r="H200" s="42">
        <f t="shared" si="30"/>
        <v>64.57809694793536</v>
      </c>
    </row>
    <row r="201" spans="1:8" ht="12.75" customHeight="1">
      <c r="A201" s="1">
        <v>5120</v>
      </c>
      <c r="B201" s="10" t="s">
        <v>84</v>
      </c>
      <c r="C201" s="11">
        <v>2812</v>
      </c>
      <c r="D201" s="37">
        <v>697.2471089207493</v>
      </c>
      <c r="E201" s="37">
        <f t="shared" si="31"/>
        <v>247.954163912073</v>
      </c>
      <c r="F201" s="11">
        <v>108788</v>
      </c>
      <c r="G201" s="37">
        <f t="shared" si="32"/>
        <v>156.02502844133713</v>
      </c>
      <c r="H201" s="42">
        <f t="shared" si="30"/>
        <v>38.68705547652916</v>
      </c>
    </row>
    <row r="202" spans="1:8" ht="12.75" customHeight="1">
      <c r="A202" s="1">
        <v>5121</v>
      </c>
      <c r="B202" s="10" t="s">
        <v>89</v>
      </c>
      <c r="C202" s="11">
        <v>819</v>
      </c>
      <c r="D202" s="37">
        <v>307.87474473900915</v>
      </c>
      <c r="E202" s="37">
        <f t="shared" si="31"/>
        <v>375.9154392417694</v>
      </c>
      <c r="F202" s="11">
        <v>41281</v>
      </c>
      <c r="G202" s="37">
        <f t="shared" si="32"/>
        <v>134.08374900966507</v>
      </c>
      <c r="H202" s="42">
        <f t="shared" si="30"/>
        <v>50.404151404151406</v>
      </c>
    </row>
    <row r="203" spans="1:8" ht="12.75" customHeight="1">
      <c r="A203" s="1">
        <v>5016</v>
      </c>
      <c r="B203" s="10" t="s">
        <v>97</v>
      </c>
      <c r="C203" s="11">
        <v>119</v>
      </c>
      <c r="D203" s="37">
        <v>35.5775270133603</v>
      </c>
      <c r="E203" s="37">
        <f t="shared" si="31"/>
        <v>298.9708152383219</v>
      </c>
      <c r="F203" s="11">
        <v>7625</v>
      </c>
      <c r="G203" s="37">
        <f t="shared" si="32"/>
        <v>214.3206861212307</v>
      </c>
      <c r="H203" s="42">
        <f t="shared" si="30"/>
        <v>64.07563025210084</v>
      </c>
    </row>
    <row r="204" spans="1:8" ht="12.75" customHeight="1">
      <c r="A204" s="1">
        <v>5125</v>
      </c>
      <c r="B204" s="10" t="s">
        <v>98</v>
      </c>
      <c r="C204" s="11">
        <v>633</v>
      </c>
      <c r="D204" s="37">
        <v>203.07205545762244</v>
      </c>
      <c r="E204" s="37">
        <f t="shared" si="31"/>
        <v>320.80893437223136</v>
      </c>
      <c r="F204" s="11">
        <v>46263</v>
      </c>
      <c r="G204" s="37">
        <f t="shared" si="32"/>
        <v>227.81568786382957</v>
      </c>
      <c r="H204" s="42">
        <f t="shared" si="30"/>
        <v>73.08530805687204</v>
      </c>
    </row>
    <row r="205" spans="1:8" ht="12.75" customHeight="1">
      <c r="A205" s="1">
        <v>5131</v>
      </c>
      <c r="B205" s="10" t="s">
        <v>106</v>
      </c>
      <c r="C205" s="11">
        <v>2380</v>
      </c>
      <c r="D205" s="37">
        <v>607.350540267206</v>
      </c>
      <c r="E205" s="37">
        <f t="shared" si="31"/>
        <v>255.18930263327985</v>
      </c>
      <c r="F205" s="11">
        <v>104564</v>
      </c>
      <c r="G205" s="37">
        <f t="shared" si="32"/>
        <v>172.16416725997593</v>
      </c>
      <c r="H205" s="42">
        <f t="shared" si="30"/>
        <v>43.9344537815126</v>
      </c>
    </row>
    <row r="206" spans="2:8" ht="12.75" customHeight="1">
      <c r="B206" s="10"/>
      <c r="C206" s="11"/>
      <c r="D206" s="37"/>
      <c r="E206" s="37"/>
      <c r="F206" s="11"/>
      <c r="G206" s="37"/>
      <c r="H206" s="42"/>
    </row>
    <row r="207" spans="2:8" ht="12.75" customHeight="1">
      <c r="B207" s="10"/>
      <c r="C207" s="11"/>
      <c r="D207" s="37"/>
      <c r="E207" s="37"/>
      <c r="F207" s="11"/>
      <c r="G207" s="37"/>
      <c r="H207" s="42"/>
    </row>
    <row r="208" spans="2:8" ht="12.75" customHeight="1">
      <c r="B208" s="4" t="s">
        <v>218</v>
      </c>
      <c r="C208" s="5"/>
      <c r="D208" s="6"/>
      <c r="E208" s="6"/>
      <c r="F208" s="32"/>
      <c r="G208" s="6"/>
      <c r="H208" s="6"/>
    </row>
    <row r="209" spans="2:8" s="3" customFormat="1" ht="12.75" customHeight="1">
      <c r="B209" s="8" t="s">
        <v>3</v>
      </c>
      <c r="C209" s="9">
        <v>27173</v>
      </c>
      <c r="D209" s="36">
        <v>5204.245138941509</v>
      </c>
      <c r="E209" s="36">
        <f>D209*1000/C209</f>
        <v>191.52265627429833</v>
      </c>
      <c r="F209" s="9">
        <v>754302</v>
      </c>
      <c r="G209" s="36">
        <f>F209/D209</f>
        <v>144.9397520412379</v>
      </c>
      <c r="H209" s="41">
        <f aca="true" t="shared" si="33" ref="H209:H245">F209/C209</f>
        <v>27.759246310676037</v>
      </c>
    </row>
    <row r="210" spans="1:8" ht="12.75" customHeight="1">
      <c r="A210" s="1">
        <v>5048</v>
      </c>
      <c r="B210" s="10" t="s">
        <v>225</v>
      </c>
      <c r="C210" s="11">
        <v>1843</v>
      </c>
      <c r="D210" s="37">
        <v>279.34438895481543</v>
      </c>
      <c r="E210" s="37">
        <f aca="true" t="shared" si="34" ref="E210:E247">D210*1000/C210</f>
        <v>151.57047691525526</v>
      </c>
      <c r="F210" s="11">
        <v>44697.29</v>
      </c>
      <c r="G210" s="37">
        <f aca="true" t="shared" si="35" ref="G210:G247">F210/D210</f>
        <v>160.00783179228233</v>
      </c>
      <c r="H210" s="42">
        <f t="shared" si="33"/>
        <v>24.252463374932177</v>
      </c>
    </row>
    <row r="211" spans="1:8" ht="12.75" customHeight="1">
      <c r="A211" s="1">
        <v>5061</v>
      </c>
      <c r="B211" s="10" t="s">
        <v>120</v>
      </c>
      <c r="C211" s="11">
        <v>1591</v>
      </c>
      <c r="D211" s="37">
        <v>196.62139057358186</v>
      </c>
      <c r="E211" s="37">
        <f t="shared" si="34"/>
        <v>123.58352644474033</v>
      </c>
      <c r="F211" s="11">
        <v>33668.81</v>
      </c>
      <c r="G211" s="37">
        <f t="shared" si="35"/>
        <v>171.23676066872326</v>
      </c>
      <c r="H211" s="42">
        <f t="shared" si="33"/>
        <v>21.162042740414833</v>
      </c>
    </row>
    <row r="212" spans="1:8" ht="12.75" customHeight="1">
      <c r="A212" s="1">
        <v>5062</v>
      </c>
      <c r="B212" s="10" t="s">
        <v>121</v>
      </c>
      <c r="C212" s="11">
        <v>102</v>
      </c>
      <c r="D212" s="37">
        <v>14.09502315430883</v>
      </c>
      <c r="E212" s="37">
        <f t="shared" si="34"/>
        <v>138.18650151283168</v>
      </c>
      <c r="F212" s="11">
        <v>2227.81</v>
      </c>
      <c r="G212" s="37">
        <f t="shared" si="35"/>
        <v>158.0564980710203</v>
      </c>
      <c r="H212" s="42">
        <f t="shared" si="33"/>
        <v>21.84127450980392</v>
      </c>
    </row>
    <row r="213" spans="1:8" ht="12.75" customHeight="1">
      <c r="A213" s="1">
        <v>5031</v>
      </c>
      <c r="B213" s="10" t="s">
        <v>122</v>
      </c>
      <c r="C213" s="11">
        <v>485</v>
      </c>
      <c r="D213" s="37">
        <v>119.95378656705668</v>
      </c>
      <c r="E213" s="37">
        <f t="shared" si="34"/>
        <v>247.327394983622</v>
      </c>
      <c r="F213" s="11">
        <v>10333.13</v>
      </c>
      <c r="G213" s="37">
        <f t="shared" si="35"/>
        <v>86.14259120718597</v>
      </c>
      <c r="H213" s="42">
        <f t="shared" si="33"/>
        <v>21.30542268041237</v>
      </c>
    </row>
    <row r="214" spans="1:8" ht="12.75" customHeight="1">
      <c r="A214" s="1">
        <v>5063</v>
      </c>
      <c r="B214" s="10" t="s">
        <v>123</v>
      </c>
      <c r="C214" s="11">
        <v>70</v>
      </c>
      <c r="D214" s="37">
        <v>23.43972177256488</v>
      </c>
      <c r="E214" s="37">
        <f t="shared" si="34"/>
        <v>334.8531681794983</v>
      </c>
      <c r="F214" s="11">
        <v>2310.25</v>
      </c>
      <c r="G214" s="37">
        <f t="shared" si="35"/>
        <v>98.56132348396906</v>
      </c>
      <c r="H214" s="42">
        <f t="shared" si="33"/>
        <v>33.003571428571426</v>
      </c>
    </row>
    <row r="215" spans="1:8" ht="12.75" customHeight="1">
      <c r="A215" s="1">
        <v>5281</v>
      </c>
      <c r="B215" s="10" t="s">
        <v>124</v>
      </c>
      <c r="C215" s="11">
        <v>5924</v>
      </c>
      <c r="D215" s="37">
        <v>986.0501682953482</v>
      </c>
      <c r="E215" s="37">
        <f t="shared" si="34"/>
        <v>166.45006217004527</v>
      </c>
      <c r="F215" s="11">
        <v>168048.41</v>
      </c>
      <c r="G215" s="37">
        <f t="shared" si="35"/>
        <v>170.4258215284489</v>
      </c>
      <c r="H215" s="42">
        <f t="shared" si="33"/>
        <v>28.367388588791357</v>
      </c>
    </row>
    <row r="216" spans="1:8" ht="12.75" customHeight="1">
      <c r="A216" s="1">
        <v>5064</v>
      </c>
      <c r="B216" s="10" t="s">
        <v>125</v>
      </c>
      <c r="C216" s="11">
        <v>1050</v>
      </c>
      <c r="D216" s="37">
        <v>177.09582658847324</v>
      </c>
      <c r="E216" s="37">
        <f t="shared" si="34"/>
        <v>168.66269198902214</v>
      </c>
      <c r="F216" s="11">
        <v>21009.68</v>
      </c>
      <c r="G216" s="37">
        <f t="shared" si="35"/>
        <v>118.63452914009817</v>
      </c>
      <c r="H216" s="42">
        <f t="shared" si="33"/>
        <v>20.009219047619048</v>
      </c>
    </row>
    <row r="217" spans="1:8" ht="12.75" customHeight="1">
      <c r="A217" s="1">
        <v>5065</v>
      </c>
      <c r="B217" s="10" t="s">
        <v>126</v>
      </c>
      <c r="C217" s="11">
        <v>50</v>
      </c>
      <c r="D217" s="37">
        <v>12.742658408974917</v>
      </c>
      <c r="E217" s="37">
        <f t="shared" si="34"/>
        <v>254.8531681794983</v>
      </c>
      <c r="F217" s="11">
        <v>3921.89</v>
      </c>
      <c r="G217" s="37">
        <f t="shared" si="35"/>
        <v>307.7764367628133</v>
      </c>
      <c r="H217" s="42">
        <f t="shared" si="33"/>
        <v>78.4378</v>
      </c>
    </row>
    <row r="218" spans="1:8" ht="12.75" customHeight="1">
      <c r="A218" s="1">
        <v>5066</v>
      </c>
      <c r="B218" s="10" t="s">
        <v>127</v>
      </c>
      <c r="C218" s="11">
        <v>36</v>
      </c>
      <c r="D218" s="37">
        <v>5.6747140544619405</v>
      </c>
      <c r="E218" s="37">
        <f t="shared" si="34"/>
        <v>157.63094595727614</v>
      </c>
      <c r="F218" s="11">
        <v>2270.64</v>
      </c>
      <c r="G218" s="37">
        <f t="shared" si="35"/>
        <v>400.1329367802472</v>
      </c>
      <c r="H218" s="42">
        <f t="shared" si="33"/>
        <v>63.07333333333333</v>
      </c>
    </row>
    <row r="219" spans="1:8" ht="12.75" customHeight="1">
      <c r="A219" s="1">
        <v>5067</v>
      </c>
      <c r="B219" s="10" t="s">
        <v>128</v>
      </c>
      <c r="C219" s="11">
        <v>53</v>
      </c>
      <c r="D219" s="37">
        <v>17.657217913513414</v>
      </c>
      <c r="E219" s="37">
        <f t="shared" si="34"/>
        <v>333.1550549719512</v>
      </c>
      <c r="F219" s="11">
        <v>398.44</v>
      </c>
      <c r="G219" s="37">
        <f t="shared" si="35"/>
        <v>22.56527624859101</v>
      </c>
      <c r="H219" s="42">
        <f t="shared" si="33"/>
        <v>7.517735849056604</v>
      </c>
    </row>
    <row r="220" spans="1:8" ht="12.75" customHeight="1">
      <c r="A220" s="1">
        <v>5032</v>
      </c>
      <c r="B220" s="10" t="s">
        <v>129</v>
      </c>
      <c r="C220" s="11">
        <v>71</v>
      </c>
      <c r="D220" s="37">
        <v>18.44457494074438</v>
      </c>
      <c r="E220" s="37">
        <f t="shared" si="34"/>
        <v>259.78274564428705</v>
      </c>
      <c r="F220" s="11">
        <v>2983.76</v>
      </c>
      <c r="G220" s="37">
        <f t="shared" si="35"/>
        <v>161.76897595014907</v>
      </c>
      <c r="H220" s="42">
        <f t="shared" si="33"/>
        <v>42.02478873239437</v>
      </c>
    </row>
    <row r="221" spans="1:8" ht="12.75" customHeight="1">
      <c r="A221" s="1">
        <v>5068</v>
      </c>
      <c r="B221" s="10" t="s">
        <v>130</v>
      </c>
      <c r="C221" s="11">
        <v>93</v>
      </c>
      <c r="D221" s="37">
        <v>8.851344640693346</v>
      </c>
      <c r="E221" s="37">
        <f t="shared" si="34"/>
        <v>95.17574882465965</v>
      </c>
      <c r="F221" s="11">
        <v>2011.15</v>
      </c>
      <c r="G221" s="37">
        <f t="shared" si="35"/>
        <v>227.21406539226814</v>
      </c>
      <c r="H221" s="42">
        <f t="shared" si="33"/>
        <v>21.6252688172043</v>
      </c>
    </row>
    <row r="222" spans="1:8" ht="12.75" customHeight="1">
      <c r="A222" s="1">
        <v>5069</v>
      </c>
      <c r="B222" s="10" t="s">
        <v>131</v>
      </c>
      <c r="C222" s="11">
        <v>372</v>
      </c>
      <c r="D222" s="37">
        <v>99.20537856277338</v>
      </c>
      <c r="E222" s="37">
        <f t="shared" si="34"/>
        <v>266.6811251687456</v>
      </c>
      <c r="F222" s="11">
        <v>11051.62</v>
      </c>
      <c r="G222" s="37">
        <f t="shared" si="35"/>
        <v>111.40141956120814</v>
      </c>
      <c r="H222" s="42">
        <f t="shared" si="33"/>
        <v>29.708655913978497</v>
      </c>
    </row>
    <row r="223" spans="1:8" ht="12.75" customHeight="1">
      <c r="A223" s="1">
        <v>5070</v>
      </c>
      <c r="B223" s="10" t="s">
        <v>132</v>
      </c>
      <c r="C223" s="11">
        <v>381</v>
      </c>
      <c r="D223" s="37">
        <v>61.64905707638887</v>
      </c>
      <c r="E223" s="37">
        <f t="shared" si="34"/>
        <v>161.80854875692617</v>
      </c>
      <c r="F223" s="11">
        <v>17710.28</v>
      </c>
      <c r="G223" s="37">
        <f t="shared" si="35"/>
        <v>287.2757644623068</v>
      </c>
      <c r="H223" s="42">
        <f t="shared" si="33"/>
        <v>46.483674540682415</v>
      </c>
    </row>
    <row r="224" spans="1:8" ht="12.75" customHeight="1">
      <c r="A224" s="1">
        <v>5282</v>
      </c>
      <c r="B224" s="10" t="s">
        <v>133</v>
      </c>
      <c r="C224" s="11">
        <v>2285</v>
      </c>
      <c r="D224" s="37">
        <v>853.3894892901537</v>
      </c>
      <c r="E224" s="37">
        <f t="shared" si="34"/>
        <v>373.47461238081127</v>
      </c>
      <c r="F224" s="11">
        <v>93347.16</v>
      </c>
      <c r="G224" s="37">
        <f t="shared" si="35"/>
        <v>109.38400480845603</v>
      </c>
      <c r="H224" s="42">
        <f t="shared" si="33"/>
        <v>40.85214879649891</v>
      </c>
    </row>
    <row r="225" spans="1:8" ht="12.75" customHeight="1">
      <c r="A225" s="1">
        <v>5283</v>
      </c>
      <c r="B225" s="10" t="s">
        <v>134</v>
      </c>
      <c r="C225" s="11">
        <v>585</v>
      </c>
      <c r="D225" s="37">
        <v>138.33910338500652</v>
      </c>
      <c r="E225" s="37">
        <f t="shared" si="34"/>
        <v>236.47709980342995</v>
      </c>
      <c r="F225" s="11">
        <v>11268.91</v>
      </c>
      <c r="G225" s="37">
        <f t="shared" si="35"/>
        <v>81.45860226257146</v>
      </c>
      <c r="H225" s="42">
        <f t="shared" si="33"/>
        <v>19.263094017094016</v>
      </c>
    </row>
    <row r="226" spans="1:8" ht="12.75" customHeight="1">
      <c r="A226" s="1">
        <v>5071</v>
      </c>
      <c r="B226" s="10" t="s">
        <v>135</v>
      </c>
      <c r="C226" s="11">
        <v>159</v>
      </c>
      <c r="D226" s="37">
        <v>29.171653740540236</v>
      </c>
      <c r="E226" s="37">
        <f t="shared" si="34"/>
        <v>183.46952038075622</v>
      </c>
      <c r="F226" s="11">
        <v>5765.33</v>
      </c>
      <c r="G226" s="37">
        <f t="shared" si="35"/>
        <v>197.63466450267933</v>
      </c>
      <c r="H226" s="42">
        <f t="shared" si="33"/>
        <v>36.25993710691824</v>
      </c>
    </row>
    <row r="227" spans="1:8" ht="12.75" customHeight="1">
      <c r="A227" s="1">
        <v>5072</v>
      </c>
      <c r="B227" s="10" t="s">
        <v>136</v>
      </c>
      <c r="C227" s="11">
        <v>1573</v>
      </c>
      <c r="D227" s="37">
        <v>195.3340335463509</v>
      </c>
      <c r="E227" s="37">
        <f t="shared" si="34"/>
        <v>124.17929659653585</v>
      </c>
      <c r="F227" s="11">
        <v>37017.49</v>
      </c>
      <c r="G227" s="37">
        <f t="shared" si="35"/>
        <v>189.50865513774434</v>
      </c>
      <c r="H227" s="42">
        <f t="shared" si="33"/>
        <v>23.533051493960585</v>
      </c>
    </row>
    <row r="228" spans="1:8" ht="12.75" customHeight="1">
      <c r="A228" s="1">
        <v>5036</v>
      </c>
      <c r="B228" s="10" t="s">
        <v>137</v>
      </c>
      <c r="C228" s="11">
        <v>36</v>
      </c>
      <c r="D228" s="37">
        <v>10.87471405446194</v>
      </c>
      <c r="E228" s="37">
        <f t="shared" si="34"/>
        <v>302.07539040172054</v>
      </c>
      <c r="F228" s="11">
        <v>1991.64</v>
      </c>
      <c r="G228" s="37">
        <f t="shared" si="35"/>
        <v>183.1441259076437</v>
      </c>
      <c r="H228" s="42">
        <f t="shared" si="33"/>
        <v>55.32333333333334</v>
      </c>
    </row>
    <row r="229" spans="1:8" ht="12.75" customHeight="1">
      <c r="A229" s="1">
        <v>5073</v>
      </c>
      <c r="B229" s="10" t="s">
        <v>138</v>
      </c>
      <c r="C229" s="11">
        <v>924</v>
      </c>
      <c r="D229" s="37">
        <v>175.88432739785645</v>
      </c>
      <c r="E229" s="37">
        <f t="shared" si="34"/>
        <v>190.35100367733384</v>
      </c>
      <c r="F229" s="11">
        <v>16860.44</v>
      </c>
      <c r="G229" s="37">
        <f t="shared" si="35"/>
        <v>95.86095730895396</v>
      </c>
      <c r="H229" s="42">
        <f t="shared" si="33"/>
        <v>18.247229437229436</v>
      </c>
    </row>
    <row r="230" spans="1:8" ht="12.75" customHeight="1">
      <c r="A230" s="1">
        <v>5284</v>
      </c>
      <c r="B230" s="10" t="s">
        <v>139</v>
      </c>
      <c r="C230" s="11">
        <v>533</v>
      </c>
      <c r="D230" s="37">
        <v>108.48673863967261</v>
      </c>
      <c r="E230" s="37">
        <f t="shared" si="34"/>
        <v>203.53984735398237</v>
      </c>
      <c r="F230" s="11">
        <v>13668.98</v>
      </c>
      <c r="G230" s="37">
        <f t="shared" si="35"/>
        <v>125.99678238462022</v>
      </c>
      <c r="H230" s="42">
        <f t="shared" si="33"/>
        <v>25.645365853658536</v>
      </c>
    </row>
    <row r="231" spans="1:8" ht="12.75" customHeight="1">
      <c r="A231" s="1">
        <v>5285</v>
      </c>
      <c r="B231" s="10" t="s">
        <v>140</v>
      </c>
      <c r="C231" s="11">
        <v>1514</v>
      </c>
      <c r="D231" s="37">
        <v>389.7476966237605</v>
      </c>
      <c r="E231" s="37">
        <f t="shared" si="34"/>
        <v>257.4291259073715</v>
      </c>
      <c r="F231" s="11">
        <v>53381.94</v>
      </c>
      <c r="G231" s="37">
        <f t="shared" si="35"/>
        <v>136.96537647926573</v>
      </c>
      <c r="H231" s="42">
        <f t="shared" si="33"/>
        <v>35.25887714663144</v>
      </c>
    </row>
    <row r="232" spans="1:8" ht="12.75" customHeight="1">
      <c r="A232" s="1">
        <v>5040</v>
      </c>
      <c r="B232" s="10" t="s">
        <v>141</v>
      </c>
      <c r="C232" s="11">
        <v>324</v>
      </c>
      <c r="D232" s="37">
        <v>27.07242649015746</v>
      </c>
      <c r="E232" s="37">
        <f t="shared" si="34"/>
        <v>83.55687188320204</v>
      </c>
      <c r="F232" s="11">
        <v>6659.77</v>
      </c>
      <c r="G232" s="37">
        <f t="shared" si="35"/>
        <v>245.99826699764972</v>
      </c>
      <c r="H232" s="42">
        <f t="shared" si="33"/>
        <v>20.554845679012345</v>
      </c>
    </row>
    <row r="233" spans="1:8" s="3" customFormat="1" ht="12.75" customHeight="1">
      <c r="A233" s="28">
        <v>5074</v>
      </c>
      <c r="B233" s="10" t="s">
        <v>142</v>
      </c>
      <c r="C233" s="11">
        <v>436</v>
      </c>
      <c r="D233" s="37">
        <v>30.21598132626128</v>
      </c>
      <c r="E233" s="37">
        <f t="shared" si="34"/>
        <v>69.302709463902</v>
      </c>
      <c r="F233" s="11">
        <v>6317.76</v>
      </c>
      <c r="G233" s="37">
        <f t="shared" si="35"/>
        <v>209.0867058654526</v>
      </c>
      <c r="H233" s="42">
        <f t="shared" si="33"/>
        <v>14.490275229357799</v>
      </c>
    </row>
    <row r="234" spans="1:8" ht="12.75" customHeight="1">
      <c r="A234" s="28">
        <v>5041</v>
      </c>
      <c r="B234" s="10" t="s">
        <v>143</v>
      </c>
      <c r="C234" s="11">
        <v>1220</v>
      </c>
      <c r="D234" s="37">
        <v>302.420865178988</v>
      </c>
      <c r="E234" s="37">
        <f t="shared" si="34"/>
        <v>247.88595506474422</v>
      </c>
      <c r="F234" s="11">
        <v>51220.71</v>
      </c>
      <c r="G234" s="37">
        <f t="shared" si="35"/>
        <v>169.36896853887706</v>
      </c>
      <c r="H234" s="42">
        <f t="shared" si="33"/>
        <v>41.98418852459017</v>
      </c>
    </row>
    <row r="235" spans="1:8" ht="12.75" customHeight="1">
      <c r="A235" s="28">
        <v>5043</v>
      </c>
      <c r="B235" s="10" t="s">
        <v>144</v>
      </c>
      <c r="C235" s="11">
        <v>833</v>
      </c>
      <c r="D235" s="37">
        <v>182.8426890935221</v>
      </c>
      <c r="E235" s="37">
        <f t="shared" si="34"/>
        <v>219.49902652283563</v>
      </c>
      <c r="F235" s="11">
        <v>18729.32</v>
      </c>
      <c r="G235" s="37">
        <f t="shared" si="35"/>
        <v>102.43406555030566</v>
      </c>
      <c r="H235" s="42">
        <f t="shared" si="33"/>
        <v>22.484177671068426</v>
      </c>
    </row>
    <row r="236" spans="1:8" ht="12.75" customHeight="1">
      <c r="A236" s="28">
        <v>5075</v>
      </c>
      <c r="B236" s="10" t="s">
        <v>145</v>
      </c>
      <c r="C236" s="11">
        <v>108</v>
      </c>
      <c r="D236" s="37">
        <v>16.52414216338582</v>
      </c>
      <c r="E236" s="37">
        <f t="shared" si="34"/>
        <v>153.0013163276465</v>
      </c>
      <c r="F236" s="11">
        <v>2104.92</v>
      </c>
      <c r="G236" s="37">
        <f t="shared" si="35"/>
        <v>127.38452496881078</v>
      </c>
      <c r="H236" s="42">
        <f t="shared" si="33"/>
        <v>19.490000000000002</v>
      </c>
    </row>
    <row r="237" spans="1:8" ht="12.75" customHeight="1">
      <c r="A237" s="28">
        <v>5286</v>
      </c>
      <c r="B237" s="10" t="s">
        <v>146</v>
      </c>
      <c r="C237" s="11">
        <v>981</v>
      </c>
      <c r="D237" s="37">
        <v>159.96095798408786</v>
      </c>
      <c r="E237" s="37">
        <f t="shared" si="34"/>
        <v>163.059080513851</v>
      </c>
      <c r="F237" s="11">
        <v>25963.96</v>
      </c>
      <c r="G237" s="37">
        <f t="shared" si="35"/>
        <v>162.3143567481183</v>
      </c>
      <c r="H237" s="42">
        <f t="shared" si="33"/>
        <v>26.46682976554536</v>
      </c>
    </row>
    <row r="238" spans="1:8" ht="12.75" customHeight="1">
      <c r="A238" s="28">
        <v>5076</v>
      </c>
      <c r="B238" s="10" t="s">
        <v>147</v>
      </c>
      <c r="C238" s="11">
        <v>354</v>
      </c>
      <c r="D238" s="37">
        <v>72.41802153554241</v>
      </c>
      <c r="E238" s="37">
        <f t="shared" si="34"/>
        <v>204.57068230379213</v>
      </c>
      <c r="F238" s="11">
        <v>8917.3</v>
      </c>
      <c r="G238" s="37">
        <f t="shared" si="35"/>
        <v>123.13647640350727</v>
      </c>
      <c r="H238" s="42">
        <f t="shared" si="33"/>
        <v>25.19011299435028</v>
      </c>
    </row>
    <row r="239" spans="1:8" ht="12.75" customHeight="1">
      <c r="A239" s="28">
        <v>5077</v>
      </c>
      <c r="B239" s="10" t="s">
        <v>148</v>
      </c>
      <c r="C239" s="11">
        <v>1026</v>
      </c>
      <c r="D239" s="37">
        <v>129.2493505521653</v>
      </c>
      <c r="E239" s="37">
        <f t="shared" si="34"/>
        <v>125.97402587930343</v>
      </c>
      <c r="F239" s="11">
        <v>14638.26</v>
      </c>
      <c r="G239" s="37">
        <f t="shared" si="35"/>
        <v>113.25596560032206</v>
      </c>
      <c r="H239" s="42">
        <f t="shared" si="33"/>
        <v>14.267309941520468</v>
      </c>
    </row>
    <row r="240" spans="1:8" ht="12.75" customHeight="1">
      <c r="A240" s="28">
        <v>5078</v>
      </c>
      <c r="B240" s="10" t="s">
        <v>149</v>
      </c>
      <c r="C240" s="11">
        <v>398</v>
      </c>
      <c r="D240" s="37">
        <v>57.43156093544034</v>
      </c>
      <c r="E240" s="37">
        <f t="shared" si="34"/>
        <v>144.30040436040287</v>
      </c>
      <c r="F240" s="11">
        <v>13459.08</v>
      </c>
      <c r="G240" s="37">
        <f t="shared" si="35"/>
        <v>234.3498902133193</v>
      </c>
      <c r="H240" s="42">
        <f t="shared" si="33"/>
        <v>33.81678391959799</v>
      </c>
    </row>
    <row r="241" spans="1:8" ht="12.75" customHeight="1">
      <c r="A241" s="28">
        <v>5079</v>
      </c>
      <c r="B241" s="10" t="s">
        <v>150</v>
      </c>
      <c r="C241" s="11">
        <v>1025</v>
      </c>
      <c r="D241" s="37">
        <v>178.7744973839858</v>
      </c>
      <c r="E241" s="37">
        <f t="shared" si="34"/>
        <v>174.4141437892544</v>
      </c>
      <c r="F241" s="11">
        <v>29276.74</v>
      </c>
      <c r="G241" s="37">
        <f t="shared" si="35"/>
        <v>163.7635145303591</v>
      </c>
      <c r="H241" s="42">
        <f t="shared" si="33"/>
        <v>28.56267317073171</v>
      </c>
    </row>
    <row r="242" spans="1:8" s="3" customFormat="1" ht="12.75" customHeight="1">
      <c r="A242" s="28">
        <v>5080</v>
      </c>
      <c r="B242" s="10" t="s">
        <v>151</v>
      </c>
      <c r="C242" s="11">
        <v>58</v>
      </c>
      <c r="D242" s="37">
        <v>11.581483754410904</v>
      </c>
      <c r="E242" s="37">
        <f t="shared" si="34"/>
        <v>199.68075438639488</v>
      </c>
      <c r="F242" s="11">
        <v>4576.03</v>
      </c>
      <c r="G242" s="37">
        <f t="shared" si="35"/>
        <v>395.11604014098634</v>
      </c>
      <c r="H242" s="42">
        <f t="shared" si="33"/>
        <v>78.89706896551724</v>
      </c>
    </row>
    <row r="243" spans="1:8" ht="12.75" customHeight="1">
      <c r="A243" s="1">
        <v>5046</v>
      </c>
      <c r="B243" s="10" t="s">
        <v>152</v>
      </c>
      <c r="C243" s="11">
        <v>332</v>
      </c>
      <c r="D243" s="37">
        <v>46.51125183559345</v>
      </c>
      <c r="E243" s="37">
        <f t="shared" si="34"/>
        <v>140.09413203492002</v>
      </c>
      <c r="F243" s="11">
        <v>3968.91</v>
      </c>
      <c r="G243" s="37">
        <f t="shared" si="35"/>
        <v>85.33225495691197</v>
      </c>
      <c r="H243" s="42">
        <f t="shared" si="33"/>
        <v>11.954548192771083</v>
      </c>
    </row>
    <row r="244" spans="1:8" ht="12.75" customHeight="1">
      <c r="A244" s="1">
        <v>5081</v>
      </c>
      <c r="B244" s="10" t="s">
        <v>153</v>
      </c>
      <c r="C244" s="11">
        <v>71</v>
      </c>
      <c r="D244" s="37">
        <v>11.344574940744382</v>
      </c>
      <c r="E244" s="37">
        <f t="shared" si="34"/>
        <v>159.78274564428708</v>
      </c>
      <c r="F244" s="11">
        <v>1844.76</v>
      </c>
      <c r="G244" s="37">
        <f t="shared" si="35"/>
        <v>162.61164562230437</v>
      </c>
      <c r="H244" s="42">
        <f t="shared" si="33"/>
        <v>25.982535211267606</v>
      </c>
    </row>
    <row r="245" spans="1:8" ht="12.75" customHeight="1">
      <c r="A245" s="1">
        <v>5047</v>
      </c>
      <c r="B245" s="10" t="s">
        <v>154</v>
      </c>
      <c r="C245" s="11">
        <v>277</v>
      </c>
      <c r="D245" s="37">
        <v>55.84432758572104</v>
      </c>
      <c r="E245" s="37">
        <f t="shared" si="34"/>
        <v>201.60407070657416</v>
      </c>
      <c r="F245" s="11">
        <v>10679.43</v>
      </c>
      <c r="G245" s="37">
        <f t="shared" si="35"/>
        <v>191.23571653015387</v>
      </c>
      <c r="H245" s="42">
        <f t="shared" si="33"/>
        <v>38.55389891696751</v>
      </c>
    </row>
    <row r="246" spans="2:8" ht="12.75" customHeight="1">
      <c r="B246" s="10"/>
      <c r="C246" s="11"/>
      <c r="D246" s="37"/>
      <c r="E246" s="37"/>
      <c r="F246" s="11"/>
      <c r="G246" s="37"/>
      <c r="H246" s="42"/>
    </row>
    <row r="247" spans="1:8" ht="12.75" customHeight="1">
      <c r="A247" s="29"/>
      <c r="B247" s="43" t="s">
        <v>219</v>
      </c>
      <c r="C247" s="44">
        <v>319379</v>
      </c>
      <c r="D247" s="45">
        <v>74207.85</v>
      </c>
      <c r="E247" s="45">
        <f t="shared" si="34"/>
        <v>232.35043631547472</v>
      </c>
      <c r="F247" s="44">
        <v>11648215</v>
      </c>
      <c r="G247" s="45">
        <f t="shared" si="35"/>
        <v>156.967423257782</v>
      </c>
      <c r="H247" s="45">
        <f>F247/C247</f>
        <v>36.47144928126145</v>
      </c>
    </row>
    <row r="249" ht="12.75" customHeight="1">
      <c r="B249" s="1" t="s">
        <v>239</v>
      </c>
    </row>
    <row r="250" ht="12.75" customHeight="1">
      <c r="B250" s="1" t="s">
        <v>235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2005-11-25T09:47:33Z</cp:lastPrinted>
  <dcterms:created xsi:type="dcterms:W3CDTF">2004-02-11T16:13:46Z</dcterms:created>
  <dcterms:modified xsi:type="dcterms:W3CDTF">2005-12-20T10:14:02Z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735451226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