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670" tabRatio="219" activeTab="0"/>
  </bookViews>
  <sheets>
    <sheet name="Tabella 7" sheetId="1" r:id="rId1"/>
  </sheets>
  <definedNames/>
  <calcPr fullCalcOnLoad="1"/>
</workbook>
</file>

<file path=xl/sharedStrings.xml><?xml version="1.0" encoding="utf-8"?>
<sst xmlns="http://schemas.openxmlformats.org/spreadsheetml/2006/main" count="270" uniqueCount="270">
  <si>
    <t>Consorzio raccolta rifiuti Alta Valle di Muggio</t>
  </si>
  <si>
    <t>Bruzella</t>
  </si>
  <si>
    <t>Cabbio</t>
  </si>
  <si>
    <t>Casima</t>
  </si>
  <si>
    <t>Monte</t>
  </si>
  <si>
    <t>Muggio</t>
  </si>
  <si>
    <t>Consorzio raccolta rifiuti Bellinzona Sud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</si>
  <si>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</si>
  <si>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</si>
  <si>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</si>
  <si>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</si>
  <si>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</si>
  <si>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</si>
  <si>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</si>
  <si>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</si>
  <si>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</si>
  <si>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</si>
  <si>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</si>
  <si>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</si>
  <si>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</si>
  <si>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</si>
  <si>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</si>
  <si>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</si>
  <si>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</si>
  <si>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</si>
  <si>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</si>
  <si>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</si>
  <si>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</si>
  <si>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</si>
  <si>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</si>
  <si>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</si>
  <si>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</si>
  <si>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</si>
  <si>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</si>
  <si>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</si>
  <si>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</si>
  <si>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</si>
  <si>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</si>
  <si>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</si>
  <si>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</si>
  <si>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</si>
  <si>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</si>
  <si>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</si>
  <si>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</si>
  <si>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</si>
  <si>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</si>
  <si>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</si>
  <si>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</si>
  <si>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</si>
  <si>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</si>
  <si>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</si>
  <si>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</si>
  <si>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</si>
  <si>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</si>
  <si>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</si>
  <si>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</si>
  <si>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</si>
  <si>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</si>
  <si>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</si>
  <si>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</si>
  <si>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</si>
  <si>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</si>
  <si>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</si>
  <si>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</si>
  <si>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</si>
  <si>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</si>
  <si>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</si>
  <si>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</si>
  <si>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</si>
  <si>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</si>
  <si>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</si>
  <si>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</si>
  <si>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</si>
  <si>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</si>
  <si>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</si>
  <si>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</si>
  <si>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</si>
  <si>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</si>
  <si>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</si>
  <si>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</si>
  <si>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</si>
  <si>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</si>
  <si>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</si>
  <si>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</si>
  <si>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</si>
  <si>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</si>
  <si>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</si>
  <si>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</si>
  <si>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</si>
  <si>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</si>
  <si>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</si>
  <si>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</si>
  <si>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</si>
  <si>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</si>
  <si>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</si>
  <si>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</si>
  <si>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</si>
  <si>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</si>
  <si>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</si>
  <si>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</si>
  <si>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</si>
  <si>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</si>
  <si>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</si>
  <si>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</si>
  <si>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</si>
  <si>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</si>
  <si>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</si>
  <si>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</si>
  <si>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</si>
  <si>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</si>
  <si>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</si>
  <si>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</si>
  <si>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</si>
  <si>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</si>
  <si>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</si>
  <si>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</si>
  <si>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</si>
  <si>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</si>
  <si>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</si>
  <si>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</si>
  <si>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</si>
  <si>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</si>
  <si>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</si>
  <si>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</si>
  <si>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</si>
  <si>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</si>
  <si>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</si>
  <si>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</si>
  <si>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</si>
  <si>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</si>
  <si>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</si>
  <si>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</si>
  <si>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</si>
  <si>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</si>
  <si>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</si>
  <si>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</si>
  <si>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</si>
  <si>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</si>
  <si>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</si>
  <si>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</si>
  <si>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</si>
  <si>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</si>
  <si>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</si>
  <si>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</si>
  <si>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</si>
  <si>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</si>
  <si>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</si>
  <si>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</si>
  <si>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</si>
  <si>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</si>
  <si>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</si>
  <si>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</si>
  <si>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</si>
  <si>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</si>
  <si>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</si>
  <si>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</si>
  <si>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</si>
  <si>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</si>
  <si>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</si>
  <si>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</si>
  <si>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</si>
  <si>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</si>
  <si>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</si>
  <si>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</si>
  <si>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</si>
  <si>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</si>
  <si>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</si>
  <si>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</si>
  <si>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</si>
  <si>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</si>
  <si>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</si>
  <si>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</si>
  <si>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</si>
  <si>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Consorzio raccolta rifiuti Alto e Medio Malcantone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</si>
  <si>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</si>
  <si>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</si>
  <si>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</si>
  <si>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</si>
  <si>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</si>
  <si>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</si>
  <si>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</si>
  <si>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</si>
  <si>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</si>
  <si>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</si>
  <si>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</si>
  <si>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</si>
  <si>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</si>
  <si>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</si>
  <si>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</si>
  <si>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Bironico</t>
  </si>
  <si>
    <t>Camignolo</t>
  </si>
  <si>
    <t>Isone</t>
  </si>
  <si>
    <t>Medeglia</t>
  </si>
  <si>
    <t>Mezzovico-Vira</t>
  </si>
  <si>
    <t>Rivera</t>
  </si>
  <si>
    <t>Sigirino</t>
  </si>
  <si>
    <t>Consorzio raccolta rifiuti Terre di Pedemonte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</si>
  <si>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</si>
  <si>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</si>
  <si>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</si>
  <si>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</si>
  <si>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</si>
  <si>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</si>
  <si>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</si>
  <si>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</si>
  <si>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</si>
  <si>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</si>
  <si>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</si>
  <si>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Consorzio raccolta rifiuti Valle Maggia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</si>
  <si>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</si>
  <si>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</si>
  <si>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</si>
  <si>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</si>
  <si>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</si>
  <si>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</si>
  <si>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</si>
  <si>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</si>
  <si>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</si>
  <si>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</si>
  <si>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</si>
  <si>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</si>
  <si>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</si>
  <si>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</si>
  <si>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</si>
  <si>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</si>
  <si>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</si>
  <si>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</si>
  <si>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</si>
  <si>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</si>
  <si>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</si>
  <si>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</si>
  <si>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Consorzio raccolta rifiuti Valle Verzasca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</si>
  <si>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</si>
  <si>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</si>
  <si>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</si>
  <si>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</si>
  <si>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</si>
  <si>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</si>
  <si>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</si>
  <si>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Servizio intercomunale raccolta rifiuti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</si>
  <si>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</si>
  <si>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</si>
  <si>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</si>
  <si>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</si>
  <si>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</si>
  <si>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</si>
  <si>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</si>
  <si>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 xml:space="preserve">Popolazione </t>
  </si>
  <si>
    <t>Kg/ab.</t>
  </si>
  <si>
    <t>COMUNI ESR</t>
  </si>
  <si>
    <t>Comuni ESR con la raccolta in proprio</t>
  </si>
  <si>
    <t>COMUNI CIR</t>
  </si>
  <si>
    <t>Comuni CIR con la raccolta in proprio</t>
  </si>
  <si>
    <t>COMUNI CNU</t>
  </si>
  <si>
    <t>Quantitativi</t>
  </si>
  <si>
    <t>Costi</t>
  </si>
  <si>
    <t>tonn</t>
  </si>
  <si>
    <t>fr.</t>
  </si>
  <si>
    <t>fr./ab.</t>
  </si>
  <si>
    <t>Ticino</t>
  </si>
  <si>
    <t>Fonte: Censimento dei rifiuti 2003, Dipartimento del territorio, Sezione della protezione dell'aria, dell'acqua e del suolo, Bellinzona</t>
  </si>
  <si>
    <r>
      <t>1</t>
    </r>
    <r>
      <rPr>
        <sz val="6"/>
        <color indexed="8"/>
        <rFont val="MS Sans Serif"/>
        <family val="2"/>
      </rPr>
      <t>Per altri rifiuti urbani riciclabili s'intende: il ferro minuto, la latta, l'alluminio, gli ingombranti ferrosi, gli olli, le pile e le batterie, gli apparecchi elettrici, le materie plastiche, i legnami e i prodotti chimici</t>
    </r>
  </si>
  <si>
    <r>
      <t>Tabella 7 - Quantitativi e costi di raccolta e di smaltimento degli altri rifiuti urbani riciclabili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nel 2003</t>
    </r>
  </si>
  <si>
    <r>
      <t>2</t>
    </r>
    <r>
      <rPr>
        <sz val="6"/>
        <color indexed="8"/>
        <rFont val="MS Sans Serif"/>
        <family val="2"/>
      </rPr>
      <t>E' stata utilizzata la opolazione residente media 2003.</t>
    </r>
  </si>
  <si>
    <r>
      <t>considerata</t>
    </r>
    <r>
      <rPr>
        <b/>
        <vertAlign val="superscript"/>
        <sz val="9"/>
        <rFont val="Arial"/>
        <family val="2"/>
      </rPr>
      <t>2</t>
    </r>
  </si>
  <si>
    <r>
      <t>3</t>
    </r>
    <r>
      <rPr>
        <sz val="6"/>
        <color indexed="8"/>
        <rFont val="MS Sans Serif"/>
        <family val="2"/>
      </rPr>
      <t>I Comuni di Lugaggia, Bidogno e Corticiasca fanno capo al Comune di Capriasca per i vari servizi di raccolta e gestione dei rifiuti urbani (convenzione intercomunale).</t>
    </r>
  </si>
  <si>
    <r>
      <t>Lugaggia</t>
    </r>
    <r>
      <rPr>
        <vertAlign val="superscript"/>
        <sz val="8"/>
        <color indexed="8"/>
        <rFont val="Arial"/>
        <family val="2"/>
      </rPr>
      <t>3</t>
    </r>
  </si>
  <si>
    <r>
      <t>Corticiasca</t>
    </r>
    <r>
      <rPr>
        <vertAlign val="superscript"/>
        <sz val="8"/>
        <color indexed="8"/>
        <rFont val="Arial"/>
        <family val="2"/>
      </rPr>
      <t>3</t>
    </r>
  </si>
  <si>
    <r>
      <t>Capriasca</t>
    </r>
    <r>
      <rPr>
        <vertAlign val="superscript"/>
        <sz val="8"/>
        <color indexed="8"/>
        <rFont val="Arial"/>
        <family val="2"/>
      </rPr>
      <t>3</t>
    </r>
  </si>
  <si>
    <r>
      <t>Bidogno</t>
    </r>
    <r>
      <rPr>
        <vertAlign val="superscript"/>
        <sz val="8"/>
        <color indexed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</si>
</sst>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24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8"/>
      <name val="MS Sans Serif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6"/>
      <color indexed="8"/>
      <name val="MS Sans Serif"/>
      <family val="2"/>
    </font>
    <font>
      <sz val="6"/>
      <color indexed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0" applyFont="1" applyFill="1" applyBorder="1">
      <alignment/>
      <protection/>
    </xf>
    <xf numFmtId="182" fontId="3" fillId="0" borderId="0" xfId="2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4" fillId="0" borderId="0" xfId="20" applyFont="1" applyFill="1" applyBorder="1">
      <alignment/>
      <protection/>
    </xf>
    <xf numFmtId="3" fontId="4" fillId="0" borderId="0" xfId="20" applyNumberFormat="1" applyFont="1" applyFill="1" applyBorder="1" applyAlignment="1">
      <alignment horizontal="left"/>
      <protection/>
    </xf>
    <xf numFmtId="2" fontId="3" fillId="0" borderId="0" xfId="20" applyNumberFormat="1" applyFont="1" applyFill="1" applyBorder="1" applyAlignment="1">
      <alignment horizontal="right"/>
      <protection/>
    </xf>
    <xf numFmtId="181" fontId="3" fillId="0" borderId="0" xfId="20" applyNumberFormat="1" applyFont="1" applyFill="1" applyBorder="1" applyAlignment="1">
      <alignment horizontal="right"/>
      <protection/>
    </xf>
    <xf numFmtId="4" fontId="3" fillId="0" borderId="0" xfId="20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/>
    </xf>
    <xf numFmtId="0" fontId="9" fillId="0" borderId="0" xfId="20" applyNumberFormat="1" applyFont="1" applyFill="1" applyBorder="1" applyAlignment="1" applyProtection="1">
      <alignment/>
      <protection/>
    </xf>
    <xf numFmtId="3" fontId="10" fillId="0" borderId="0" xfId="20" applyNumberFormat="1" applyFont="1" applyFill="1" applyBorder="1">
      <alignment/>
      <protection/>
    </xf>
    <xf numFmtId="2" fontId="10" fillId="0" borderId="0" xfId="20" applyNumberFormat="1" applyFont="1" applyFill="1" applyBorder="1">
      <alignment/>
      <protection/>
    </xf>
    <xf numFmtId="0" fontId="10" fillId="0" borderId="0" xfId="20" applyFont="1" applyFill="1" applyBorder="1">
      <alignment/>
      <protection/>
    </xf>
    <xf numFmtId="4" fontId="10" fillId="0" borderId="0" xfId="20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4" fillId="0" borderId="1" xfId="20" applyFont="1" applyFill="1" applyBorder="1">
      <alignment/>
      <protection/>
    </xf>
    <xf numFmtId="3" fontId="4" fillId="0" borderId="2" xfId="20" applyNumberFormat="1" applyFont="1" applyFill="1" applyBorder="1" applyAlignment="1">
      <alignment horizontal="left"/>
      <protection/>
    </xf>
    <xf numFmtId="3" fontId="4" fillId="0" borderId="3" xfId="20" applyNumberFormat="1" applyFont="1" applyFill="1" applyBorder="1" applyAlignment="1">
      <alignment horizontal="left"/>
      <protection/>
    </xf>
    <xf numFmtId="0" fontId="4" fillId="0" borderId="4" xfId="20" applyFont="1" applyFill="1" applyBorder="1">
      <alignment/>
      <protection/>
    </xf>
    <xf numFmtId="3" fontId="3" fillId="0" borderId="4" xfId="20" applyNumberFormat="1" applyFont="1" applyFill="1" applyBorder="1" applyAlignment="1">
      <alignment horizontal="center"/>
      <protection/>
    </xf>
    <xf numFmtId="2" fontId="3" fillId="0" borderId="4" xfId="20" applyNumberFormat="1" applyFont="1" applyFill="1" applyBorder="1" applyAlignment="1">
      <alignment horizontal="right"/>
      <protection/>
    </xf>
    <xf numFmtId="181" fontId="3" fillId="0" borderId="4" xfId="20" applyNumberFormat="1" applyFont="1" applyFill="1" applyBorder="1" applyAlignment="1">
      <alignment horizontal="right"/>
      <protection/>
    </xf>
    <xf numFmtId="4" fontId="3" fillId="0" borderId="4" xfId="20" applyNumberFormat="1" applyFont="1" applyFill="1" applyBorder="1" applyAlignment="1">
      <alignment horizontal="right"/>
      <protection/>
    </xf>
    <xf numFmtId="0" fontId="3" fillId="0" borderId="4" xfId="20" applyFont="1" applyFill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3" fontId="15" fillId="0" borderId="4" xfId="0" applyNumberFormat="1" applyFont="1" applyFill="1" applyBorder="1" applyAlignment="1">
      <alignment horizontal="right" wrapText="1"/>
    </xf>
    <xf numFmtId="4" fontId="15" fillId="0" borderId="4" xfId="0" applyNumberFormat="1" applyFont="1" applyFill="1" applyBorder="1" applyAlignment="1">
      <alignment horizontal="right" wrapText="1"/>
    </xf>
    <xf numFmtId="0" fontId="16" fillId="0" borderId="5" xfId="0" applyFont="1" applyFill="1" applyBorder="1" applyAlignment="1">
      <alignment horizontal="left" wrapText="1"/>
    </xf>
    <xf numFmtId="3" fontId="16" fillId="0" borderId="5" xfId="0" applyNumberFormat="1" applyFont="1" applyFill="1" applyBorder="1" applyAlignment="1">
      <alignment horizontal="right" wrapText="1"/>
    </xf>
    <xf numFmtId="4" fontId="16" fillId="0" borderId="5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 horizontal="left" wrapText="1"/>
    </xf>
    <xf numFmtId="3" fontId="15" fillId="0" borderId="5" xfId="0" applyNumberFormat="1" applyFont="1" applyFill="1" applyBorder="1" applyAlignment="1">
      <alignment horizontal="right" wrapText="1"/>
    </xf>
    <xf numFmtId="4" fontId="15" fillId="0" borderId="5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19" fillId="0" borderId="0" xfId="20" applyFont="1" applyFill="1" applyBorder="1">
      <alignment/>
      <protection/>
    </xf>
    <xf numFmtId="0" fontId="20" fillId="0" borderId="0" xfId="0" applyFont="1" applyFill="1" applyBorder="1" applyAlignment="1">
      <alignment/>
    </xf>
    <xf numFmtId="0" fontId="18" fillId="0" borderId="4" xfId="20" applyFont="1" applyFill="1" applyBorder="1" applyAlignment="1">
      <alignment horizontal="left"/>
      <protection/>
    </xf>
    <xf numFmtId="0" fontId="14" fillId="0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4" fillId="0" borderId="2" xfId="20" applyNumberFormat="1" applyFont="1" applyFill="1" applyBorder="1" applyAlignment="1">
      <alignment horizontal="left"/>
      <protection/>
    </xf>
    <xf numFmtId="2" fontId="4" fillId="0" borderId="1" xfId="20" applyNumberFormat="1" applyFont="1" applyFill="1" applyBorder="1" applyAlignment="1">
      <alignment horizontal="left"/>
      <protection/>
    </xf>
    <xf numFmtId="2" fontId="3" fillId="0" borderId="3" xfId="20" applyNumberFormat="1" applyFont="1" applyFill="1" applyBorder="1" applyAlignment="1">
      <alignment horizontal="left"/>
      <protection/>
    </xf>
    <xf numFmtId="2" fontId="3" fillId="0" borderId="0" xfId="20" applyNumberFormat="1" applyFont="1" applyFill="1" applyBorder="1" applyAlignment="1">
      <alignment horizontal="left"/>
      <protection/>
    </xf>
    <xf numFmtId="4" fontId="4" fillId="0" borderId="2" xfId="20" applyNumberFormat="1" applyFont="1" applyFill="1" applyBorder="1" applyAlignment="1">
      <alignment horizontal="left"/>
      <protection/>
    </xf>
    <xf numFmtId="4" fontId="4" fillId="0" borderId="1" xfId="20" applyNumberFormat="1" applyFont="1" applyFill="1" applyBorder="1" applyAlignment="1">
      <alignment horizontal="left"/>
      <protection/>
    </xf>
    <xf numFmtId="4" fontId="3" fillId="0" borderId="3" xfId="20" applyNumberFormat="1" applyFont="1" applyFill="1" applyBorder="1" applyAlignment="1">
      <alignment horizontal="left"/>
      <protection/>
    </xf>
    <xf numFmtId="4" fontId="3" fillId="0" borderId="0" xfId="20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9" fillId="0" borderId="0" xfId="20" applyNumberFormat="1" applyFont="1" applyFill="1" applyBorder="1" applyAlignment="1" applyProtection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_R_Altri_5" xfId="18"/>
    <cellStyle name="Comma [0]" xfId="19"/>
    <cellStyle name="Normale_R_Altri_5" xfId="20"/>
    <cellStyle name="Percent" xfId="21"/>
    <cellStyle name="Currency" xfId="22"/>
    <cellStyle name="Valuta (0)_R_Altri_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5E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7"/>
  <sheetViews>
    <sheetView tabSelected="1" workbookViewId="0" topLeftCell="A1">
      <pane ySplit="7" topLeftCell="BM8" activePane="bottomLeft" state="frozen"/>
      <selection pane="topLeft" activeCell="A1" sqref="A1"/>
      <selection pane="bottomLeft" activeCell="A15" sqref="A15"/>
    </sheetView>
  </sheetViews>
  <sheetFormatPr defaultColWidth="9.140625" defaultRowHeight="10.5" customHeight="1"/>
  <cols>
    <col min="1" max="1" width="44.00390625" style="3" customWidth="1"/>
    <col min="2" max="2" width="12.7109375" style="9" customWidth="1"/>
    <col min="3" max="3" width="9.57421875" style="10" bestFit="1" customWidth="1"/>
    <col min="4" max="4" width="9.57421875" style="3" customWidth="1"/>
    <col min="5" max="5" width="14.140625" style="12" customWidth="1"/>
    <col min="6" max="16384" width="9.140625" style="3" customWidth="1"/>
  </cols>
  <sheetData>
    <row r="1" spans="1:7" s="18" customFormat="1" ht="10.5" customHeight="1">
      <c r="A1" s="13" t="s">
        <v>262</v>
      </c>
      <c r="B1" s="14"/>
      <c r="C1" s="15"/>
      <c r="D1" s="16"/>
      <c r="E1" s="17"/>
      <c r="F1" s="16"/>
      <c r="G1" s="16"/>
    </row>
    <row r="2" spans="1:7" s="18" customFormat="1" ht="10.5" customHeight="1">
      <c r="A2" s="73"/>
      <c r="B2" s="73"/>
      <c r="C2" s="73"/>
      <c r="D2" s="73"/>
      <c r="E2" s="73"/>
      <c r="F2" s="73"/>
      <c r="G2" s="16"/>
    </row>
    <row r="3" spans="1:7" s="53" customFormat="1" ht="10.5" customHeight="1">
      <c r="A3" s="54"/>
      <c r="B3" s="54"/>
      <c r="C3" s="54"/>
      <c r="D3" s="54"/>
      <c r="E3" s="54"/>
      <c r="F3" s="54"/>
      <c r="G3" s="52"/>
    </row>
    <row r="4" spans="1:7" ht="10.5" customHeight="1">
      <c r="A4" s="19"/>
      <c r="B4" s="20" t="s">
        <v>247</v>
      </c>
      <c r="C4" s="59" t="s">
        <v>254</v>
      </c>
      <c r="D4" s="60"/>
      <c r="E4" s="63" t="s">
        <v>255</v>
      </c>
      <c r="F4" s="64"/>
      <c r="G4" s="1"/>
    </row>
    <row r="5" spans="1:7" ht="10.5" customHeight="1">
      <c r="A5" s="4"/>
      <c r="B5" s="21" t="s">
        <v>264</v>
      </c>
      <c r="C5" s="61"/>
      <c r="D5" s="62"/>
      <c r="E5" s="65"/>
      <c r="F5" s="66"/>
      <c r="G5" s="2"/>
    </row>
    <row r="6" spans="1:7" ht="10.5" customHeight="1">
      <c r="A6" s="4"/>
      <c r="B6" s="5"/>
      <c r="C6" s="6"/>
      <c r="D6" s="7"/>
      <c r="E6" s="8"/>
      <c r="F6" s="2"/>
      <c r="G6" s="2"/>
    </row>
    <row r="7" spans="1:6" ht="10.5" customHeight="1">
      <c r="A7" s="22"/>
      <c r="B7" s="23"/>
      <c r="C7" s="24" t="s">
        <v>256</v>
      </c>
      <c r="D7" s="25" t="s">
        <v>248</v>
      </c>
      <c r="E7" s="26" t="s">
        <v>257</v>
      </c>
      <c r="F7" s="27" t="s">
        <v>258</v>
      </c>
    </row>
    <row r="8" spans="1:6" s="35" customFormat="1" ht="10.5" customHeight="1">
      <c r="A8" s="31" t="s">
        <v>249</v>
      </c>
      <c r="B8" s="32">
        <v>180144</v>
      </c>
      <c r="C8" s="33">
        <v>3836.549171047311</v>
      </c>
      <c r="D8" s="34">
        <f>C8*1000/B8</f>
        <v>21.297124361884443</v>
      </c>
      <c r="E8" s="33">
        <v>1367782.8</v>
      </c>
      <c r="F8" s="34">
        <f>E8/B8</f>
        <v>7.592719158006928</v>
      </c>
    </row>
    <row r="9" spans="1:6" s="35" customFormat="1" ht="10.5" customHeight="1">
      <c r="A9" s="55"/>
      <c r="B9" s="56"/>
      <c r="C9" s="56"/>
      <c r="D9" s="56"/>
      <c r="E9" s="56"/>
      <c r="F9" s="56"/>
    </row>
    <row r="10" spans="1:6" s="35" customFormat="1" ht="10.5" customHeight="1">
      <c r="A10" s="36" t="s">
        <v>0</v>
      </c>
      <c r="B10" s="37">
        <v>722</v>
      </c>
      <c r="C10" s="38">
        <v>6.235369490497372</v>
      </c>
      <c r="D10" s="38">
        <f aca="true" t="shared" si="0" ref="D10:D15">C10*1000/B10</f>
        <v>8.636245831713811</v>
      </c>
      <c r="E10" s="38">
        <v>1150</v>
      </c>
      <c r="F10" s="38">
        <f aca="true" t="shared" si="1" ref="F10:F15">E10/B10</f>
        <v>1.592797783933518</v>
      </c>
    </row>
    <row r="11" spans="1:6" s="35" customFormat="1" ht="10.5" customHeight="1">
      <c r="A11" s="39" t="s">
        <v>1</v>
      </c>
      <c r="B11" s="40">
        <v>189</v>
      </c>
      <c r="C11" s="41">
        <v>1.0778183292299215</v>
      </c>
      <c r="D11" s="41">
        <f t="shared" si="0"/>
        <v>5.702742482697998</v>
      </c>
      <c r="E11" s="41">
        <v>0</v>
      </c>
      <c r="F11" s="41">
        <f t="shared" si="1"/>
        <v>0</v>
      </c>
    </row>
    <row r="12" spans="1:6" s="35" customFormat="1" ht="10.5" customHeight="1">
      <c r="A12" s="39" t="s">
        <v>2</v>
      </c>
      <c r="B12" s="40">
        <v>185</v>
      </c>
      <c r="C12" s="41">
        <v>1.0571237614155315</v>
      </c>
      <c r="D12" s="41">
        <f t="shared" si="0"/>
        <v>5.714182494138009</v>
      </c>
      <c r="E12" s="41">
        <v>0</v>
      </c>
      <c r="F12" s="41">
        <f t="shared" si="1"/>
        <v>0</v>
      </c>
    </row>
    <row r="13" spans="1:6" s="35" customFormat="1" ht="10.5" customHeight="1">
      <c r="A13" s="39" t="s">
        <v>3</v>
      </c>
      <c r="B13" s="40">
        <v>60</v>
      </c>
      <c r="C13" s="41">
        <v>0.5104185172158481</v>
      </c>
      <c r="D13" s="41">
        <f t="shared" si="0"/>
        <v>8.506975286930802</v>
      </c>
      <c r="E13" s="41">
        <v>0</v>
      </c>
      <c r="F13" s="41">
        <f t="shared" si="1"/>
        <v>0</v>
      </c>
    </row>
    <row r="14" spans="1:6" s="35" customFormat="1" ht="10.5" customHeight="1">
      <c r="A14" s="39" t="s">
        <v>4</v>
      </c>
      <c r="B14" s="40">
        <v>85</v>
      </c>
      <c r="C14" s="41">
        <v>0.7397595660557847</v>
      </c>
      <c r="D14" s="41">
        <f t="shared" si="0"/>
        <v>8.70305371830335</v>
      </c>
      <c r="E14" s="41">
        <v>150</v>
      </c>
      <c r="F14" s="41">
        <f t="shared" si="1"/>
        <v>1.7647058823529411</v>
      </c>
    </row>
    <row r="15" spans="1:6" s="35" customFormat="1" ht="10.5" customHeight="1">
      <c r="A15" s="42" t="s">
        <v>5</v>
      </c>
      <c r="B15" s="43">
        <v>203</v>
      </c>
      <c r="C15" s="44">
        <v>2.850249316580286</v>
      </c>
      <c r="D15" s="44">
        <f t="shared" si="0"/>
        <v>14.040637027489092</v>
      </c>
      <c r="E15" s="44">
        <v>1000</v>
      </c>
      <c r="F15" s="44">
        <f t="shared" si="1"/>
        <v>4.926108374384237</v>
      </c>
    </row>
    <row r="16" spans="1:6" s="35" customFormat="1" ht="10.5" customHeight="1">
      <c r="A16" s="57"/>
      <c r="B16" s="58"/>
      <c r="C16" s="58"/>
      <c r="D16" s="58"/>
      <c r="E16" s="58"/>
      <c r="F16" s="58"/>
    </row>
    <row r="17" spans="1:6" s="35" customFormat="1" ht="10.5" customHeight="1">
      <c r="A17" s="36" t="s">
        <v>173</v>
      </c>
      <c r="B17" s="37">
        <v>3092</v>
      </c>
      <c r="C17" s="38">
        <v>87.54039122523253</v>
      </c>
      <c r="D17" s="38">
        <f aca="true" t="shared" si="2" ref="D17:D26">C17*1000/B17</f>
        <v>28.311898843865627</v>
      </c>
      <c r="E17" s="38">
        <v>7805</v>
      </c>
      <c r="F17" s="38">
        <f aca="true" t="shared" si="3" ref="F17:F26">E17/B17</f>
        <v>2.524256144890039</v>
      </c>
    </row>
    <row r="18" spans="1:6" s="35" customFormat="1" ht="10.5" customHeight="1">
      <c r="A18" s="39" t="s">
        <v>174</v>
      </c>
      <c r="B18" s="40">
        <v>276</v>
      </c>
      <c r="C18" s="41">
        <v>12.551470885564093</v>
      </c>
      <c r="D18" s="41">
        <f t="shared" si="2"/>
        <v>45.4763437882757</v>
      </c>
      <c r="E18" s="41">
        <v>1926</v>
      </c>
      <c r="F18" s="41">
        <f t="shared" si="3"/>
        <v>6.978260869565218</v>
      </c>
    </row>
    <row r="19" spans="1:6" s="35" customFormat="1" ht="10.5" customHeight="1">
      <c r="A19" s="39" t="s">
        <v>175</v>
      </c>
      <c r="B19" s="40">
        <v>548</v>
      </c>
      <c r="C19" s="41">
        <v>13.883355236554792</v>
      </c>
      <c r="D19" s="41">
        <f t="shared" si="2"/>
        <v>25.33458984772772</v>
      </c>
      <c r="E19" s="41">
        <v>3187</v>
      </c>
      <c r="F19" s="41">
        <f t="shared" si="3"/>
        <v>5.815693430656935</v>
      </c>
    </row>
    <row r="20" spans="1:6" s="35" customFormat="1" ht="10.5" customHeight="1">
      <c r="A20" s="39" t="s">
        <v>176</v>
      </c>
      <c r="B20" s="40">
        <v>279</v>
      </c>
      <c r="C20" s="41">
        <v>2.5661607864941365</v>
      </c>
      <c r="D20" s="41">
        <f t="shared" si="2"/>
        <v>9.197708912165364</v>
      </c>
      <c r="E20" s="41">
        <v>249</v>
      </c>
      <c r="F20" s="41">
        <f t="shared" si="3"/>
        <v>0.8924731182795699</v>
      </c>
    </row>
    <row r="21" spans="1:6" s="35" customFormat="1" ht="10.5" customHeight="1">
      <c r="A21" s="39" t="s">
        <v>177</v>
      </c>
      <c r="B21" s="40">
        <v>545</v>
      </c>
      <c r="C21" s="41">
        <v>22.268665335624746</v>
      </c>
      <c r="D21" s="41">
        <f t="shared" si="2"/>
        <v>40.85993639564174</v>
      </c>
      <c r="E21" s="41">
        <v>1643</v>
      </c>
      <c r="F21" s="41">
        <f t="shared" si="3"/>
        <v>3.014678899082569</v>
      </c>
    </row>
    <row r="22" spans="1:6" s="35" customFormat="1" ht="10.5" customHeight="1">
      <c r="A22" s="39" t="s">
        <v>178</v>
      </c>
      <c r="B22" s="40">
        <v>89</v>
      </c>
      <c r="C22" s="41">
        <v>0.4358003942579863</v>
      </c>
      <c r="D22" s="41">
        <f t="shared" si="2"/>
        <v>4.89663364334816</v>
      </c>
      <c r="E22" s="41">
        <v>0</v>
      </c>
      <c r="F22" s="41">
        <f t="shared" si="3"/>
        <v>0</v>
      </c>
    </row>
    <row r="23" spans="1:6" s="35" customFormat="1" ht="10.5" customHeight="1">
      <c r="A23" s="39" t="s">
        <v>179</v>
      </c>
      <c r="B23" s="40">
        <v>237</v>
      </c>
      <c r="C23" s="41">
        <v>2.9605021734735137</v>
      </c>
      <c r="D23" s="41">
        <f t="shared" si="2"/>
        <v>12.49157035220892</v>
      </c>
      <c r="E23" s="41">
        <v>0</v>
      </c>
      <c r="F23" s="41">
        <f t="shared" si="3"/>
        <v>0</v>
      </c>
    </row>
    <row r="24" spans="1:6" s="35" customFormat="1" ht="10.5" customHeight="1">
      <c r="A24" s="39" t="s">
        <v>180</v>
      </c>
      <c r="B24" s="40">
        <v>143</v>
      </c>
      <c r="C24" s="41">
        <v>1.6002186109987868</v>
      </c>
      <c r="D24" s="41">
        <f t="shared" si="2"/>
        <v>11.190339937054453</v>
      </c>
      <c r="E24" s="41">
        <v>0</v>
      </c>
      <c r="F24" s="41">
        <f t="shared" si="3"/>
        <v>0</v>
      </c>
    </row>
    <row r="25" spans="1:6" s="35" customFormat="1" ht="10.5" customHeight="1">
      <c r="A25" s="39" t="s">
        <v>181</v>
      </c>
      <c r="B25" s="40">
        <v>770</v>
      </c>
      <c r="C25" s="41">
        <v>28.67040790537808</v>
      </c>
      <c r="D25" s="41">
        <f t="shared" si="2"/>
        <v>37.2342959810105</v>
      </c>
      <c r="E25" s="41">
        <v>0</v>
      </c>
      <c r="F25" s="41">
        <f t="shared" si="3"/>
        <v>0</v>
      </c>
    </row>
    <row r="26" spans="1:6" s="35" customFormat="1" ht="10.5" customHeight="1">
      <c r="A26" s="42" t="s">
        <v>182</v>
      </c>
      <c r="B26" s="43">
        <v>205</v>
      </c>
      <c r="C26" s="44">
        <v>2.603809896886373</v>
      </c>
      <c r="D26" s="44">
        <f t="shared" si="2"/>
        <v>12.70151169212865</v>
      </c>
      <c r="E26" s="44">
        <v>800</v>
      </c>
      <c r="F26" s="44">
        <f t="shared" si="3"/>
        <v>3.902439024390244</v>
      </c>
    </row>
    <row r="27" spans="1:6" s="35" customFormat="1" ht="10.5" customHeight="1">
      <c r="A27" s="57"/>
      <c r="B27" s="58"/>
      <c r="C27" s="58"/>
      <c r="D27" s="58"/>
      <c r="E27" s="58"/>
      <c r="F27" s="58"/>
    </row>
    <row r="28" spans="1:6" s="35" customFormat="1" ht="10.5" customHeight="1">
      <c r="A28" s="36" t="s">
        <v>183</v>
      </c>
      <c r="B28" s="37">
        <v>838</v>
      </c>
      <c r="C28" s="38">
        <v>30.10337899312576</v>
      </c>
      <c r="D28" s="38">
        <f>C28*1000/B28</f>
        <v>35.92288662664172</v>
      </c>
      <c r="E28" s="38">
        <v>0</v>
      </c>
      <c r="F28" s="38">
        <f>E28/B28</f>
        <v>0</v>
      </c>
    </row>
    <row r="29" spans="1:6" s="35" customFormat="1" ht="10.5" customHeight="1">
      <c r="A29" s="39" t="s">
        <v>184</v>
      </c>
      <c r="B29" s="40">
        <v>119</v>
      </c>
      <c r="C29" s="41">
        <v>4.274823508570364</v>
      </c>
      <c r="D29" s="41">
        <f>C29*1000/B29</f>
        <v>35.92288662664171</v>
      </c>
      <c r="E29" s="41">
        <v>0</v>
      </c>
      <c r="F29" s="41">
        <f>E29/B29</f>
        <v>0</v>
      </c>
    </row>
    <row r="30" spans="1:6" s="35" customFormat="1" ht="10.5" customHeight="1">
      <c r="A30" s="39" t="s">
        <v>185</v>
      </c>
      <c r="B30" s="40">
        <v>61</v>
      </c>
      <c r="C30" s="41">
        <v>2.1912960842251445</v>
      </c>
      <c r="D30" s="41">
        <f>C30*1000/B30</f>
        <v>35.92288662664171</v>
      </c>
      <c r="E30" s="41">
        <v>0</v>
      </c>
      <c r="F30" s="41">
        <f>E30/B30</f>
        <v>0</v>
      </c>
    </row>
    <row r="31" spans="1:6" s="35" customFormat="1" ht="10.5" customHeight="1">
      <c r="A31" s="39" t="s">
        <v>186</v>
      </c>
      <c r="B31" s="40">
        <v>97</v>
      </c>
      <c r="C31" s="41">
        <v>3.4845200027842465</v>
      </c>
      <c r="D31" s="41">
        <f>C31*1000/B31</f>
        <v>35.92288662664172</v>
      </c>
      <c r="E31" s="41">
        <v>0</v>
      </c>
      <c r="F31" s="41">
        <f>E31/B31</f>
        <v>0</v>
      </c>
    </row>
    <row r="32" spans="1:6" s="35" customFormat="1" ht="10.5" customHeight="1">
      <c r="A32" s="42" t="s">
        <v>187</v>
      </c>
      <c r="B32" s="43">
        <v>561</v>
      </c>
      <c r="C32" s="44">
        <v>20.152739397546004</v>
      </c>
      <c r="D32" s="44">
        <f>C32*1000/B32</f>
        <v>35.92288662664172</v>
      </c>
      <c r="E32" s="44">
        <v>0</v>
      </c>
      <c r="F32" s="44">
        <f>E32/B32</f>
        <v>0</v>
      </c>
    </row>
    <row r="33" spans="1:6" s="35" customFormat="1" ht="10.5" customHeight="1">
      <c r="A33" s="57"/>
      <c r="B33" s="58"/>
      <c r="C33" s="58"/>
      <c r="D33" s="58"/>
      <c r="E33" s="58"/>
      <c r="F33" s="58"/>
    </row>
    <row r="34" spans="1:6" s="35" customFormat="1" ht="10.5" customHeight="1">
      <c r="A34" s="36" t="s">
        <v>188</v>
      </c>
      <c r="B34" s="37">
        <v>4715</v>
      </c>
      <c r="C34" s="38">
        <v>195.98762762838658</v>
      </c>
      <c r="D34" s="38">
        <f aca="true" t="shared" si="4" ref="D34:D41">C34*1000/B34</f>
        <v>41.5668351279717</v>
      </c>
      <c r="E34" s="38">
        <v>12387</v>
      </c>
      <c r="F34" s="38">
        <f aca="true" t="shared" si="5" ref="F34:F41">E34/B34</f>
        <v>2.6271474019088017</v>
      </c>
    </row>
    <row r="35" spans="1:6" s="35" customFormat="1" ht="10.5" customHeight="1">
      <c r="A35" s="39" t="s">
        <v>189</v>
      </c>
      <c r="B35" s="40">
        <v>561</v>
      </c>
      <c r="C35" s="41">
        <v>11.847011473918318</v>
      </c>
      <c r="D35" s="41">
        <f t="shared" si="4"/>
        <v>21.11766751144085</v>
      </c>
      <c r="E35" s="41">
        <v>5907</v>
      </c>
      <c r="F35" s="41">
        <f t="shared" si="5"/>
        <v>10.529411764705882</v>
      </c>
    </row>
    <row r="36" spans="1:6" s="35" customFormat="1" ht="10.5" customHeight="1">
      <c r="A36" s="39" t="s">
        <v>190</v>
      </c>
      <c r="B36" s="40">
        <v>628</v>
      </c>
      <c r="C36" s="41">
        <v>31.875085928022642</v>
      </c>
      <c r="D36" s="41">
        <f t="shared" si="4"/>
        <v>50.756506254813125</v>
      </c>
      <c r="E36" s="41">
        <v>1319</v>
      </c>
      <c r="F36" s="41">
        <f t="shared" si="5"/>
        <v>2.1003184713375798</v>
      </c>
    </row>
    <row r="37" spans="1:6" s="35" customFormat="1" ht="10.5" customHeight="1">
      <c r="A37" s="39" t="s">
        <v>191</v>
      </c>
      <c r="B37" s="40">
        <v>356</v>
      </c>
      <c r="C37" s="41">
        <v>25.24320157703195</v>
      </c>
      <c r="D37" s="41">
        <f t="shared" si="4"/>
        <v>70.90786959840435</v>
      </c>
      <c r="E37" s="41">
        <v>2176</v>
      </c>
      <c r="F37" s="41">
        <f t="shared" si="5"/>
        <v>6.112359550561798</v>
      </c>
    </row>
    <row r="38" spans="1:6" s="35" customFormat="1" ht="10.5" customHeight="1">
      <c r="A38" s="39" t="s">
        <v>192</v>
      </c>
      <c r="B38" s="40">
        <v>320</v>
      </c>
      <c r="C38" s="41">
        <v>12.96692276587141</v>
      </c>
      <c r="D38" s="41">
        <f t="shared" si="4"/>
        <v>40.52163364334815</v>
      </c>
      <c r="E38" s="41">
        <v>2985</v>
      </c>
      <c r="F38" s="41">
        <f t="shared" si="5"/>
        <v>9.328125</v>
      </c>
    </row>
    <row r="39" spans="1:6" s="35" customFormat="1" ht="10.5" customHeight="1">
      <c r="A39" s="39" t="s">
        <v>193</v>
      </c>
      <c r="B39" s="40">
        <v>983</v>
      </c>
      <c r="C39" s="41">
        <v>52.51339087141125</v>
      </c>
      <c r="D39" s="41">
        <f t="shared" si="4"/>
        <v>53.42155734629832</v>
      </c>
      <c r="E39" s="41">
        <v>0</v>
      </c>
      <c r="F39" s="41">
        <f t="shared" si="5"/>
        <v>0</v>
      </c>
    </row>
    <row r="40" spans="1:6" s="35" customFormat="1" ht="10.5" customHeight="1">
      <c r="A40" s="39" t="s">
        <v>194</v>
      </c>
      <c r="B40" s="40">
        <v>1433</v>
      </c>
      <c r="C40" s="41">
        <v>40.216876010917915</v>
      </c>
      <c r="D40" s="41">
        <f t="shared" si="4"/>
        <v>28.06481228954495</v>
      </c>
      <c r="E40" s="41">
        <v>0</v>
      </c>
      <c r="F40" s="41">
        <f t="shared" si="5"/>
        <v>0</v>
      </c>
    </row>
    <row r="41" spans="1:6" s="35" customFormat="1" ht="10.5" customHeight="1">
      <c r="A41" s="42" t="s">
        <v>195</v>
      </c>
      <c r="B41" s="43">
        <v>434</v>
      </c>
      <c r="C41" s="44">
        <v>21.325139001213103</v>
      </c>
      <c r="D41" s="44">
        <f t="shared" si="4"/>
        <v>49.13626497975369</v>
      </c>
      <c r="E41" s="44">
        <v>0</v>
      </c>
      <c r="F41" s="44">
        <f t="shared" si="5"/>
        <v>0</v>
      </c>
    </row>
    <row r="42" spans="1:6" s="35" customFormat="1" ht="10.5" customHeight="1">
      <c r="A42" s="57"/>
      <c r="B42" s="58"/>
      <c r="C42" s="58"/>
      <c r="D42" s="58"/>
      <c r="E42" s="58"/>
      <c r="F42" s="58"/>
    </row>
    <row r="43" spans="1:6" s="35" customFormat="1" ht="10.5" customHeight="1">
      <c r="A43" s="36" t="s">
        <v>250</v>
      </c>
      <c r="B43" s="37">
        <v>170777</v>
      </c>
      <c r="C43" s="38">
        <v>3514.5621613424987</v>
      </c>
      <c r="D43" s="38">
        <f aca="true" t="shared" si="6" ref="D43:D108">C43*1000/B43</f>
        <v>20.579833123561713</v>
      </c>
      <c r="E43" s="38">
        <v>1346440.8</v>
      </c>
      <c r="F43" s="38">
        <f aca="true" t="shared" si="7" ref="F43:F108">E43/B43</f>
        <v>7.88420454745077</v>
      </c>
    </row>
    <row r="44" spans="1:6" s="35" customFormat="1" ht="10.5" customHeight="1">
      <c r="A44" s="39" t="s">
        <v>19</v>
      </c>
      <c r="B44" s="40">
        <v>3769</v>
      </c>
      <c r="C44" s="41">
        <v>84.0554122017792</v>
      </c>
      <c r="D44" s="41">
        <f t="shared" si="6"/>
        <v>22.301780897261665</v>
      </c>
      <c r="E44" s="41">
        <v>20000</v>
      </c>
      <c r="F44" s="41">
        <f t="shared" si="7"/>
        <v>5.3064473335102145</v>
      </c>
    </row>
    <row r="45" spans="1:6" s="35" customFormat="1" ht="10.5" customHeight="1">
      <c r="A45" s="39" t="s">
        <v>20</v>
      </c>
      <c r="B45" s="40">
        <v>424</v>
      </c>
      <c r="C45" s="41">
        <v>2.47617266477962</v>
      </c>
      <c r="D45" s="41">
        <f t="shared" si="6"/>
        <v>5.840029869763255</v>
      </c>
      <c r="E45" s="41">
        <v>5128</v>
      </c>
      <c r="F45" s="41">
        <f t="shared" si="7"/>
        <v>12.09433962264151</v>
      </c>
    </row>
    <row r="46" spans="1:6" s="35" customFormat="1" ht="10.5" customHeight="1">
      <c r="A46" s="39" t="s">
        <v>21</v>
      </c>
      <c r="B46" s="40">
        <v>273</v>
      </c>
      <c r="C46" s="41">
        <v>5.736780984634048</v>
      </c>
      <c r="D46" s="41">
        <f t="shared" si="6"/>
        <v>21.013849760564277</v>
      </c>
      <c r="E46" s="41">
        <v>3203</v>
      </c>
      <c r="F46" s="41">
        <f t="shared" si="7"/>
        <v>11.732600732600732</v>
      </c>
    </row>
    <row r="47" spans="1:6" s="35" customFormat="1" ht="10.5" customHeight="1">
      <c r="A47" s="39" t="s">
        <v>22</v>
      </c>
      <c r="B47" s="40">
        <v>977</v>
      </c>
      <c r="C47" s="41">
        <v>24.93401106955115</v>
      </c>
      <c r="D47" s="41">
        <f t="shared" si="6"/>
        <v>25.520993929939763</v>
      </c>
      <c r="E47" s="41">
        <v>2855</v>
      </c>
      <c r="F47" s="41">
        <f t="shared" si="7"/>
        <v>2.922210849539406</v>
      </c>
    </row>
    <row r="48" spans="1:6" s="35" customFormat="1" ht="10.5" customHeight="1">
      <c r="A48" s="39" t="s">
        <v>23</v>
      </c>
      <c r="B48" s="40">
        <v>446</v>
      </c>
      <c r="C48" s="41">
        <v>6.68389860493328</v>
      </c>
      <c r="D48" s="41">
        <f t="shared" si="6"/>
        <v>14.98631974200287</v>
      </c>
      <c r="E48" s="41">
        <v>202</v>
      </c>
      <c r="F48" s="41">
        <f t="shared" si="7"/>
        <v>0.452914798206278</v>
      </c>
    </row>
    <row r="49" spans="1:6" s="35" customFormat="1" ht="10.5" customHeight="1">
      <c r="A49" s="39" t="s">
        <v>24</v>
      </c>
      <c r="B49" s="40">
        <v>1021</v>
      </c>
      <c r="C49" s="41">
        <v>52.299462949858466</v>
      </c>
      <c r="D49" s="41">
        <f t="shared" si="6"/>
        <v>51.223763907794776</v>
      </c>
      <c r="E49" s="41">
        <v>577</v>
      </c>
      <c r="F49" s="41">
        <f t="shared" si="7"/>
        <v>0.56513222331048</v>
      </c>
    </row>
    <row r="50" spans="1:6" s="35" customFormat="1" ht="10.5" customHeight="1">
      <c r="A50" s="39" t="s">
        <v>26</v>
      </c>
      <c r="B50" s="40">
        <v>3443</v>
      </c>
      <c r="C50" s="41">
        <v>76.25910963404772</v>
      </c>
      <c r="D50" s="41">
        <f t="shared" si="6"/>
        <v>22.149029809482347</v>
      </c>
      <c r="E50" s="41">
        <v>23534</v>
      </c>
      <c r="F50" s="41">
        <f t="shared" si="7"/>
        <v>6.835318036595992</v>
      </c>
    </row>
    <row r="51" spans="1:6" s="35" customFormat="1" ht="10.5" customHeight="1">
      <c r="A51" s="39" t="s">
        <v>27</v>
      </c>
      <c r="B51" s="40">
        <v>1654</v>
      </c>
      <c r="C51" s="41">
        <v>10.699032046097857</v>
      </c>
      <c r="D51" s="41">
        <f t="shared" si="6"/>
        <v>6.468580438995076</v>
      </c>
      <c r="E51" s="41">
        <v>405</v>
      </c>
      <c r="F51" s="41">
        <f t="shared" si="7"/>
        <v>0.24486094316807738</v>
      </c>
    </row>
    <row r="52" spans="1:6" s="35" customFormat="1" ht="10.5" customHeight="1">
      <c r="A52" s="39" t="s">
        <v>28</v>
      </c>
      <c r="B52" s="40">
        <v>1286</v>
      </c>
      <c r="C52" s="41">
        <v>70.39707086534574</v>
      </c>
      <c r="D52" s="41">
        <f t="shared" si="6"/>
        <v>54.7411126480138</v>
      </c>
      <c r="E52" s="41">
        <v>0</v>
      </c>
      <c r="F52" s="41">
        <f t="shared" si="7"/>
        <v>0</v>
      </c>
    </row>
    <row r="53" spans="1:6" s="35" customFormat="1" ht="10.5" customHeight="1">
      <c r="A53" s="39" t="s">
        <v>30</v>
      </c>
      <c r="B53" s="40">
        <v>556</v>
      </c>
      <c r="C53" s="41">
        <v>9.422528305701578</v>
      </c>
      <c r="D53" s="41">
        <f t="shared" si="6"/>
        <v>16.946993355578375</v>
      </c>
      <c r="E53" s="41">
        <v>1725</v>
      </c>
      <c r="F53" s="41">
        <f t="shared" si="7"/>
        <v>3.102517985611511</v>
      </c>
    </row>
    <row r="54" spans="1:6" s="35" customFormat="1" ht="10.5" customHeight="1">
      <c r="A54" s="39" t="s">
        <v>269</v>
      </c>
      <c r="B54" s="40">
        <v>297</v>
      </c>
      <c r="C54" s="41">
        <v>1.4543001920744036</v>
      </c>
      <c r="D54" s="41">
        <f>C54*1000/B54</f>
        <v>4.89663364334816</v>
      </c>
      <c r="E54" s="41">
        <v>0</v>
      </c>
      <c r="F54" s="41">
        <f>E54/B54</f>
        <v>0</v>
      </c>
    </row>
    <row r="55" spans="1:6" s="35" customFormat="1" ht="10.5" customHeight="1">
      <c r="A55" s="39" t="s">
        <v>31</v>
      </c>
      <c r="B55" s="40">
        <v>1604</v>
      </c>
      <c r="C55" s="41">
        <v>22.75420036393045</v>
      </c>
      <c r="D55" s="41">
        <f t="shared" si="6"/>
        <v>14.18591045132821</v>
      </c>
      <c r="E55" s="41">
        <v>28645</v>
      </c>
      <c r="F55" s="41">
        <f t="shared" si="7"/>
        <v>17.85847880299252</v>
      </c>
    </row>
    <row r="56" spans="1:6" s="35" customFormat="1" ht="10.5" customHeight="1">
      <c r="A56" s="39" t="s">
        <v>32</v>
      </c>
      <c r="B56" s="40">
        <v>753</v>
      </c>
      <c r="C56" s="41">
        <v>10.487165133441165</v>
      </c>
      <c r="D56" s="41">
        <f t="shared" si="6"/>
        <v>13.92717813205998</v>
      </c>
      <c r="E56" s="41">
        <v>1449</v>
      </c>
      <c r="F56" s="41">
        <f t="shared" si="7"/>
        <v>1.9243027888446216</v>
      </c>
    </row>
    <row r="57" spans="1:6" s="35" customFormat="1" ht="10.5" customHeight="1">
      <c r="A57" s="39" t="s">
        <v>33</v>
      </c>
      <c r="B57" s="40">
        <v>361</v>
      </c>
      <c r="C57" s="41">
        <v>2.0676847452486857</v>
      </c>
      <c r="D57" s="41">
        <f t="shared" si="6"/>
        <v>5.727658574096083</v>
      </c>
      <c r="E57" s="41">
        <v>0</v>
      </c>
      <c r="F57" s="41">
        <f t="shared" si="7"/>
        <v>0</v>
      </c>
    </row>
    <row r="58" spans="1:6" s="35" customFormat="1" ht="10.5" customHeight="1">
      <c r="A58" s="39" t="s">
        <v>34</v>
      </c>
      <c r="B58" s="40">
        <v>4906</v>
      </c>
      <c r="C58" s="41">
        <v>53.72288465426607</v>
      </c>
      <c r="D58" s="41">
        <f t="shared" si="6"/>
        <v>10.950445302540984</v>
      </c>
      <c r="E58" s="41">
        <v>5766</v>
      </c>
      <c r="F58" s="41">
        <f t="shared" si="7"/>
        <v>1.1752955564614758</v>
      </c>
    </row>
    <row r="59" spans="1:6" s="35" customFormat="1" ht="10.5" customHeight="1">
      <c r="A59" s="39" t="s">
        <v>37</v>
      </c>
      <c r="B59" s="40">
        <v>450</v>
      </c>
      <c r="C59" s="41">
        <v>5.003485139506672</v>
      </c>
      <c r="D59" s="41">
        <f t="shared" si="6"/>
        <v>11.118855865570383</v>
      </c>
      <c r="E59" s="41">
        <v>2127</v>
      </c>
      <c r="F59" s="41">
        <f t="shared" si="7"/>
        <v>4.726666666666667</v>
      </c>
    </row>
    <row r="60" spans="1:6" s="35" customFormat="1" ht="10.5" customHeight="1">
      <c r="A60" s="39" t="s">
        <v>38</v>
      </c>
      <c r="B60" s="40">
        <v>623</v>
      </c>
      <c r="C60" s="41">
        <v>4.850602759805904</v>
      </c>
      <c r="D60" s="41">
        <f t="shared" si="6"/>
        <v>7.785879229222959</v>
      </c>
      <c r="E60" s="41">
        <v>0</v>
      </c>
      <c r="F60" s="41">
        <f t="shared" si="7"/>
        <v>0</v>
      </c>
    </row>
    <row r="61" spans="1:6" s="35" customFormat="1" ht="10.5" customHeight="1">
      <c r="A61" s="39" t="s">
        <v>39</v>
      </c>
      <c r="B61" s="40">
        <v>1362</v>
      </c>
      <c r="C61" s="41">
        <v>17.869215022240194</v>
      </c>
      <c r="D61" s="41">
        <f t="shared" si="6"/>
        <v>13.119834818091185</v>
      </c>
      <c r="E61" s="41">
        <v>3116</v>
      </c>
      <c r="F61" s="41">
        <f t="shared" si="7"/>
        <v>2.287812041116006</v>
      </c>
    </row>
    <row r="62" spans="1:6" s="35" customFormat="1" ht="10.5" customHeight="1">
      <c r="A62" s="39" t="s">
        <v>40</v>
      </c>
      <c r="B62" s="40">
        <v>1710</v>
      </c>
      <c r="C62" s="41">
        <v>51.67324353012535</v>
      </c>
      <c r="D62" s="41">
        <f t="shared" si="6"/>
        <v>30.218271070248743</v>
      </c>
      <c r="E62" s="41">
        <v>22350</v>
      </c>
      <c r="F62" s="41">
        <f t="shared" si="7"/>
        <v>13.070175438596491</v>
      </c>
    </row>
    <row r="63" spans="1:6" s="35" customFormat="1" ht="10.5" customHeight="1">
      <c r="A63" s="39" t="s">
        <v>41</v>
      </c>
      <c r="B63" s="40">
        <v>358</v>
      </c>
      <c r="C63" s="41">
        <v>5.152994844318641</v>
      </c>
      <c r="D63" s="41">
        <f t="shared" si="6"/>
        <v>14.393840347258774</v>
      </c>
      <c r="E63" s="41">
        <v>1031</v>
      </c>
      <c r="F63" s="41">
        <f t="shared" si="7"/>
        <v>2.8798882681564244</v>
      </c>
    </row>
    <row r="64" spans="1:6" s="35" customFormat="1" ht="10.5" customHeight="1">
      <c r="A64" s="39" t="s">
        <v>42</v>
      </c>
      <c r="B64" s="40">
        <v>1798</v>
      </c>
      <c r="C64" s="41">
        <v>88.45414729073998</v>
      </c>
      <c r="D64" s="41">
        <f t="shared" si="6"/>
        <v>49.19585500041156</v>
      </c>
      <c r="E64" s="41">
        <v>40124</v>
      </c>
      <c r="F64" s="41">
        <f t="shared" si="7"/>
        <v>22.31590656284761</v>
      </c>
    </row>
    <row r="65" spans="1:6" s="35" customFormat="1" ht="10.5" customHeight="1">
      <c r="A65" s="39" t="s">
        <v>43</v>
      </c>
      <c r="B65" s="40">
        <v>737</v>
      </c>
      <c r="C65" s="41">
        <v>9.208818995147595</v>
      </c>
      <c r="D65" s="41">
        <f t="shared" si="6"/>
        <v>12.495005420824418</v>
      </c>
      <c r="E65" s="41">
        <v>1815</v>
      </c>
      <c r="F65" s="41">
        <f t="shared" si="7"/>
        <v>2.462686567164179</v>
      </c>
    </row>
    <row r="66" spans="1:6" s="35" customFormat="1" ht="10.5" customHeight="1">
      <c r="A66" s="39" t="s">
        <v>268</v>
      </c>
      <c r="B66" s="40">
        <v>4467</v>
      </c>
      <c r="C66" s="41">
        <v>66.81326248483623</v>
      </c>
      <c r="D66" s="41">
        <f t="shared" si="6"/>
        <v>14.957076893851854</v>
      </c>
      <c r="E66" s="41">
        <v>17853</v>
      </c>
      <c r="F66" s="41">
        <f t="shared" si="7"/>
        <v>3.9966420416386836</v>
      </c>
    </row>
    <row r="67" spans="1:6" s="35" customFormat="1" ht="10.5" customHeight="1">
      <c r="A67" s="39" t="s">
        <v>44</v>
      </c>
      <c r="B67" s="40">
        <v>513</v>
      </c>
      <c r="C67" s="41">
        <v>20.81197305903761</v>
      </c>
      <c r="D67" s="41">
        <f t="shared" si="6"/>
        <v>40.569148263231206</v>
      </c>
      <c r="E67" s="41">
        <v>0</v>
      </c>
      <c r="F67" s="41">
        <f t="shared" si="7"/>
        <v>0</v>
      </c>
    </row>
    <row r="68" spans="1:6" s="35" customFormat="1" ht="10.5" customHeight="1">
      <c r="A68" s="39" t="s">
        <v>45</v>
      </c>
      <c r="B68" s="40">
        <v>105</v>
      </c>
      <c r="C68" s="41">
        <v>0.6141465325515568</v>
      </c>
      <c r="D68" s="41">
        <f t="shared" si="6"/>
        <v>5.849014595729113</v>
      </c>
      <c r="E68" s="41">
        <v>0</v>
      </c>
      <c r="F68" s="41">
        <f t="shared" si="7"/>
        <v>0</v>
      </c>
    </row>
    <row r="69" spans="1:6" s="35" customFormat="1" ht="10.5" customHeight="1">
      <c r="A69" s="39" t="s">
        <v>46</v>
      </c>
      <c r="B69" s="40">
        <v>676</v>
      </c>
      <c r="C69" s="41">
        <v>15.370124342903358</v>
      </c>
      <c r="D69" s="41">
        <f t="shared" si="6"/>
        <v>22.736870329738696</v>
      </c>
      <c r="E69" s="41">
        <v>1152</v>
      </c>
      <c r="F69" s="41">
        <f t="shared" si="7"/>
        <v>1.7041420118343196</v>
      </c>
    </row>
    <row r="70" spans="1:6" s="35" customFormat="1" ht="10.5" customHeight="1">
      <c r="A70" s="39" t="s">
        <v>47</v>
      </c>
      <c r="B70" s="40">
        <v>3696</v>
      </c>
      <c r="C70" s="41">
        <v>83.7979579458148</v>
      </c>
      <c r="D70" s="41">
        <f t="shared" si="6"/>
        <v>22.67260766932219</v>
      </c>
      <c r="E70" s="41">
        <v>4450</v>
      </c>
      <c r="F70" s="41">
        <f t="shared" si="7"/>
        <v>1.204004329004329</v>
      </c>
    </row>
    <row r="71" spans="1:6" s="35" customFormat="1" ht="10.5" customHeight="1">
      <c r="A71" s="39" t="s">
        <v>48</v>
      </c>
      <c r="B71" s="40">
        <v>1834</v>
      </c>
      <c r="C71" s="41">
        <v>25.880426101900525</v>
      </c>
      <c r="D71" s="41">
        <f t="shared" si="6"/>
        <v>14.111464613904321</v>
      </c>
      <c r="E71" s="41">
        <v>28446</v>
      </c>
      <c r="F71" s="41">
        <f t="shared" si="7"/>
        <v>15.510359869138496</v>
      </c>
    </row>
    <row r="72" spans="1:6" s="35" customFormat="1" ht="10.5" customHeight="1">
      <c r="A72" s="39" t="s">
        <v>49</v>
      </c>
      <c r="B72" s="40">
        <v>7826</v>
      </c>
      <c r="C72" s="41">
        <v>98.4210548928427</v>
      </c>
      <c r="D72" s="41">
        <f t="shared" si="6"/>
        <v>12.576163415901188</v>
      </c>
      <c r="E72" s="41">
        <v>160926</v>
      </c>
      <c r="F72" s="41">
        <f t="shared" si="7"/>
        <v>20.56299514439049</v>
      </c>
    </row>
    <row r="73" spans="1:6" s="35" customFormat="1" ht="10.5" customHeight="1">
      <c r="A73" s="39" t="s">
        <v>50</v>
      </c>
      <c r="B73" s="40">
        <v>234</v>
      </c>
      <c r="C73" s="41">
        <v>1.5458122725434693</v>
      </c>
      <c r="D73" s="41">
        <f t="shared" si="6"/>
        <v>6.606035352749869</v>
      </c>
      <c r="E73" s="41">
        <v>0</v>
      </c>
      <c r="F73" s="41">
        <f t="shared" si="7"/>
        <v>0</v>
      </c>
    </row>
    <row r="74" spans="1:6" s="35" customFormat="1" ht="10.5" customHeight="1">
      <c r="A74" s="39" t="s">
        <v>51</v>
      </c>
      <c r="B74" s="40">
        <v>2527</v>
      </c>
      <c r="C74" s="41">
        <v>16.473793216740802</v>
      </c>
      <c r="D74" s="41">
        <f t="shared" si="6"/>
        <v>6.519110889094105</v>
      </c>
      <c r="E74" s="41">
        <v>0</v>
      </c>
      <c r="F74" s="41">
        <f t="shared" si="7"/>
        <v>0</v>
      </c>
    </row>
    <row r="75" spans="1:6" s="35" customFormat="1" ht="10.5" customHeight="1">
      <c r="A75" s="39" t="s">
        <v>52</v>
      </c>
      <c r="B75" s="40">
        <v>1665</v>
      </c>
      <c r="C75" s="41">
        <v>24.21289501617469</v>
      </c>
      <c r="D75" s="41">
        <f t="shared" si="6"/>
        <v>14.542279288993809</v>
      </c>
      <c r="E75" s="41">
        <v>3858</v>
      </c>
      <c r="F75" s="41">
        <f t="shared" si="7"/>
        <v>2.317117117117117</v>
      </c>
    </row>
    <row r="76" spans="1:6" s="35" customFormat="1" ht="10.5" customHeight="1">
      <c r="A76" s="39" t="s">
        <v>267</v>
      </c>
      <c r="B76" s="40">
        <v>136</v>
      </c>
      <c r="C76" s="41">
        <v>0.6659421754953497</v>
      </c>
      <c r="D76" s="41">
        <f>C76*1000/B76</f>
        <v>4.89663364334816</v>
      </c>
      <c r="E76" s="41">
        <v>0</v>
      </c>
      <c r="F76" s="41">
        <f>E76/B76</f>
        <v>0</v>
      </c>
    </row>
    <row r="77" spans="1:6" s="35" customFormat="1" ht="10.5" customHeight="1">
      <c r="A77" s="39" t="s">
        <v>53</v>
      </c>
      <c r="B77" s="40">
        <v>825</v>
      </c>
      <c r="C77" s="41">
        <v>24.939722755762233</v>
      </c>
      <c r="D77" s="41">
        <f t="shared" si="6"/>
        <v>30.229966976681492</v>
      </c>
      <c r="E77" s="41">
        <v>8606</v>
      </c>
      <c r="F77" s="41">
        <f t="shared" si="7"/>
        <v>10.431515151515152</v>
      </c>
    </row>
    <row r="78" spans="1:6" s="35" customFormat="1" ht="10.5" customHeight="1">
      <c r="A78" s="39" t="s">
        <v>54</v>
      </c>
      <c r="B78" s="40">
        <v>113</v>
      </c>
      <c r="C78" s="41">
        <v>2.953319601698342</v>
      </c>
      <c r="D78" s="41">
        <f t="shared" si="6"/>
        <v>26.135571696445506</v>
      </c>
      <c r="E78" s="41">
        <v>0</v>
      </c>
      <c r="F78" s="41">
        <f t="shared" si="7"/>
        <v>0</v>
      </c>
    </row>
    <row r="79" spans="1:6" s="35" customFormat="1" ht="10.5" customHeight="1">
      <c r="A79" s="39" t="s">
        <v>55</v>
      </c>
      <c r="B79" s="40">
        <v>1242</v>
      </c>
      <c r="C79" s="41">
        <v>54.381618985038415</v>
      </c>
      <c r="D79" s="41">
        <f t="shared" si="6"/>
        <v>43.78552253223705</v>
      </c>
      <c r="E79" s="41">
        <v>1144</v>
      </c>
      <c r="F79" s="41">
        <f t="shared" si="7"/>
        <v>0.9210950080515298</v>
      </c>
    </row>
    <row r="80" spans="1:6" s="35" customFormat="1" ht="10.5" customHeight="1">
      <c r="A80" s="39" t="s">
        <v>56</v>
      </c>
      <c r="B80" s="40">
        <v>1319</v>
      </c>
      <c r="C80" s="41">
        <v>18.058659775576224</v>
      </c>
      <c r="D80" s="41">
        <f t="shared" si="6"/>
        <v>13.691174962529358</v>
      </c>
      <c r="E80" s="41">
        <v>1001</v>
      </c>
      <c r="F80" s="41">
        <f t="shared" si="7"/>
        <v>0.7589082638362395</v>
      </c>
    </row>
    <row r="81" spans="1:6" s="35" customFormat="1" ht="10.5" customHeight="1">
      <c r="A81" s="39" t="s">
        <v>57</v>
      </c>
      <c r="B81" s="40">
        <v>204</v>
      </c>
      <c r="C81" s="41">
        <v>1.1989132632430246</v>
      </c>
      <c r="D81" s="41">
        <f t="shared" si="6"/>
        <v>5.877025800210905</v>
      </c>
      <c r="E81" s="41">
        <v>0</v>
      </c>
      <c r="F81" s="41">
        <f t="shared" si="7"/>
        <v>0</v>
      </c>
    </row>
    <row r="82" spans="1:6" s="35" customFormat="1" ht="10.5" customHeight="1">
      <c r="A82" s="39" t="s">
        <v>58</v>
      </c>
      <c r="B82" s="40">
        <v>857</v>
      </c>
      <c r="C82" s="41">
        <v>13.196415032349373</v>
      </c>
      <c r="D82" s="41">
        <f t="shared" si="6"/>
        <v>15.398383935063444</v>
      </c>
      <c r="E82" s="41">
        <v>3813</v>
      </c>
      <c r="F82" s="41">
        <f t="shared" si="7"/>
        <v>4.449241540256709</v>
      </c>
    </row>
    <row r="83" spans="1:6" s="35" customFormat="1" ht="10.5" customHeight="1">
      <c r="A83" s="39" t="s">
        <v>59</v>
      </c>
      <c r="B83" s="40">
        <v>1373</v>
      </c>
      <c r="C83" s="41">
        <v>9.523077992317024</v>
      </c>
      <c r="D83" s="41">
        <f t="shared" si="6"/>
        <v>6.935963577798269</v>
      </c>
      <c r="E83" s="41">
        <v>43258</v>
      </c>
      <c r="F83" s="41">
        <f t="shared" si="7"/>
        <v>31.506190823015295</v>
      </c>
    </row>
    <row r="84" spans="1:6" s="35" customFormat="1" ht="10.5" customHeight="1">
      <c r="A84" s="39" t="s">
        <v>62</v>
      </c>
      <c r="B84" s="40">
        <v>382</v>
      </c>
      <c r="C84" s="41">
        <v>10.370514051758997</v>
      </c>
      <c r="D84" s="41">
        <f t="shared" si="6"/>
        <v>27.14794254387172</v>
      </c>
      <c r="E84" s="41">
        <v>627</v>
      </c>
      <c r="F84" s="41">
        <f t="shared" si="7"/>
        <v>1.6413612565445026</v>
      </c>
    </row>
    <row r="85" spans="1:6" s="35" customFormat="1" ht="10.5" customHeight="1">
      <c r="A85" s="39" t="s">
        <v>63</v>
      </c>
      <c r="B85" s="40">
        <v>1020</v>
      </c>
      <c r="C85" s="41">
        <v>31.29456631621512</v>
      </c>
      <c r="D85" s="41">
        <f t="shared" si="6"/>
        <v>30.680947368838353</v>
      </c>
      <c r="E85" s="41">
        <v>2595</v>
      </c>
      <c r="F85" s="41">
        <f t="shared" si="7"/>
        <v>2.5441176470588234</v>
      </c>
    </row>
    <row r="86" spans="1:6" s="35" customFormat="1" ht="10.5" customHeight="1">
      <c r="A86" s="39" t="s">
        <v>65</v>
      </c>
      <c r="B86" s="40">
        <v>68</v>
      </c>
      <c r="C86" s="41">
        <v>0.33297108774767487</v>
      </c>
      <c r="D86" s="41">
        <f t="shared" si="6"/>
        <v>4.89663364334816</v>
      </c>
      <c r="E86" s="41">
        <v>0</v>
      </c>
      <c r="F86" s="41">
        <f t="shared" si="7"/>
        <v>0</v>
      </c>
    </row>
    <row r="87" spans="1:6" s="35" customFormat="1" ht="10.5" customHeight="1">
      <c r="A87" s="39" t="s">
        <v>66</v>
      </c>
      <c r="B87" s="40">
        <v>1644</v>
      </c>
      <c r="C87" s="41">
        <v>75.73006570966437</v>
      </c>
      <c r="D87" s="41">
        <f t="shared" si="6"/>
        <v>46.06451685502699</v>
      </c>
      <c r="E87" s="41">
        <v>80848</v>
      </c>
      <c r="F87" s="41">
        <f t="shared" si="7"/>
        <v>49.17761557177616</v>
      </c>
    </row>
    <row r="88" spans="1:6" s="35" customFormat="1" ht="10.5" customHeight="1">
      <c r="A88" s="39" t="s">
        <v>67</v>
      </c>
      <c r="B88" s="40">
        <v>1511</v>
      </c>
      <c r="C88" s="41">
        <v>40.19881343509907</v>
      </c>
      <c r="D88" s="41">
        <f t="shared" si="6"/>
        <v>26.604112134413676</v>
      </c>
      <c r="E88" s="41">
        <v>7203</v>
      </c>
      <c r="F88" s="41">
        <f t="shared" si="7"/>
        <v>4.767041694242224</v>
      </c>
    </row>
    <row r="89" spans="1:6" s="35" customFormat="1" ht="10.5" customHeight="1">
      <c r="A89" s="39" t="s">
        <v>266</v>
      </c>
      <c r="B89" s="40">
        <v>764</v>
      </c>
      <c r="C89" s="41">
        <v>3.741028103517994</v>
      </c>
      <c r="D89" s="41">
        <f t="shared" si="6"/>
        <v>4.89663364334816</v>
      </c>
      <c r="E89" s="41">
        <v>0</v>
      </c>
      <c r="F89" s="41">
        <f t="shared" si="7"/>
        <v>0</v>
      </c>
    </row>
    <row r="90" spans="1:6" s="35" customFormat="1" ht="10.5" customHeight="1">
      <c r="A90" s="39" t="s">
        <v>70</v>
      </c>
      <c r="B90" s="40">
        <v>27187</v>
      </c>
      <c r="C90" s="41">
        <v>587.9247788617065</v>
      </c>
      <c r="D90" s="41">
        <f t="shared" si="6"/>
        <v>21.625217157527732</v>
      </c>
      <c r="E90" s="41">
        <v>129650</v>
      </c>
      <c r="F90" s="41">
        <f t="shared" si="7"/>
        <v>4.7688233346820175</v>
      </c>
    </row>
    <row r="91" spans="1:6" s="35" customFormat="1" ht="10.5" customHeight="1">
      <c r="A91" s="39" t="s">
        <v>71</v>
      </c>
      <c r="B91" s="40">
        <v>1370</v>
      </c>
      <c r="C91" s="41">
        <v>19.70838809138698</v>
      </c>
      <c r="D91" s="41">
        <f t="shared" si="6"/>
        <v>14.385684738238671</v>
      </c>
      <c r="E91" s="41">
        <v>1947</v>
      </c>
      <c r="F91" s="41">
        <f t="shared" si="7"/>
        <v>1.4211678832116788</v>
      </c>
    </row>
    <row r="92" spans="1:6" s="35" customFormat="1" ht="10.5" customHeight="1">
      <c r="A92" s="39" t="s">
        <v>72</v>
      </c>
      <c r="B92" s="40">
        <v>1108</v>
      </c>
      <c r="C92" s="41">
        <v>20.025470076829762</v>
      </c>
      <c r="D92" s="41">
        <f t="shared" si="6"/>
        <v>18.07352895020737</v>
      </c>
      <c r="E92" s="41">
        <v>1540</v>
      </c>
      <c r="F92" s="41">
        <f t="shared" si="7"/>
        <v>1.3898916967509025</v>
      </c>
    </row>
    <row r="93" spans="1:6" s="35" customFormat="1" ht="10.5" customHeight="1">
      <c r="A93" s="39" t="s">
        <v>73</v>
      </c>
      <c r="B93" s="40">
        <v>555</v>
      </c>
      <c r="C93" s="41">
        <v>13.117631672058229</v>
      </c>
      <c r="D93" s="41">
        <f t="shared" si="6"/>
        <v>23.6353723820869</v>
      </c>
      <c r="E93" s="41">
        <v>3692</v>
      </c>
      <c r="F93" s="41">
        <f t="shared" si="7"/>
        <v>6.652252252252253</v>
      </c>
    </row>
    <row r="94" spans="1:6" s="35" customFormat="1" ht="10.5" customHeight="1">
      <c r="A94" s="39" t="s">
        <v>74</v>
      </c>
      <c r="B94" s="40">
        <v>5747</v>
      </c>
      <c r="C94" s="41">
        <v>102.04095354832187</v>
      </c>
      <c r="D94" s="41">
        <f t="shared" si="6"/>
        <v>17.755516538771857</v>
      </c>
      <c r="E94" s="41">
        <v>59200</v>
      </c>
      <c r="F94" s="41">
        <f t="shared" si="7"/>
        <v>10.301026622585697</v>
      </c>
    </row>
    <row r="95" spans="1:6" s="35" customFormat="1" ht="10.5" customHeight="1">
      <c r="A95" s="39" t="s">
        <v>75</v>
      </c>
      <c r="B95" s="40">
        <v>1133</v>
      </c>
      <c r="C95" s="41">
        <v>27.147885917913467</v>
      </c>
      <c r="D95" s="41">
        <f t="shared" si="6"/>
        <v>23.961064358264313</v>
      </c>
      <c r="E95" s="41">
        <v>8681</v>
      </c>
      <c r="F95" s="41">
        <f t="shared" si="7"/>
        <v>7.661959399823478</v>
      </c>
    </row>
    <row r="96" spans="1:6" s="35" customFormat="1" ht="10.5" customHeight="1">
      <c r="A96" s="39" t="s">
        <v>76</v>
      </c>
      <c r="B96" s="40">
        <v>1612</v>
      </c>
      <c r="C96" s="41">
        <v>20.393373433077237</v>
      </c>
      <c r="D96" s="41">
        <f t="shared" si="6"/>
        <v>12.650976075109947</v>
      </c>
      <c r="E96" s="41">
        <v>1133</v>
      </c>
      <c r="F96" s="41">
        <f t="shared" si="7"/>
        <v>0.7028535980148883</v>
      </c>
    </row>
    <row r="97" spans="1:6" s="35" customFormat="1" ht="10.5" customHeight="1">
      <c r="A97" s="39" t="s">
        <v>77</v>
      </c>
      <c r="B97" s="40">
        <v>6450</v>
      </c>
      <c r="C97" s="41">
        <v>98.06328699959563</v>
      </c>
      <c r="D97" s="41">
        <f t="shared" si="6"/>
        <v>15.203610387534205</v>
      </c>
      <c r="E97" s="41">
        <v>186597</v>
      </c>
      <c r="F97" s="41">
        <f t="shared" si="7"/>
        <v>28.929767441860466</v>
      </c>
    </row>
    <row r="98" spans="1:6" s="35" customFormat="1" ht="10.5" customHeight="1">
      <c r="A98" s="39" t="s">
        <v>79</v>
      </c>
      <c r="B98" s="40">
        <v>299</v>
      </c>
      <c r="C98" s="41">
        <v>10.864093459361099</v>
      </c>
      <c r="D98" s="41">
        <f t="shared" si="6"/>
        <v>36.334760733649155</v>
      </c>
      <c r="E98" s="41">
        <v>1449</v>
      </c>
      <c r="F98" s="41">
        <f t="shared" si="7"/>
        <v>4.846153846153846</v>
      </c>
    </row>
    <row r="99" spans="1:6" s="35" customFormat="1" ht="10.5" customHeight="1">
      <c r="A99" s="39" t="s">
        <v>81</v>
      </c>
      <c r="B99" s="40">
        <v>2219</v>
      </c>
      <c r="C99" s="41">
        <v>19.465630054589568</v>
      </c>
      <c r="D99" s="41">
        <f t="shared" si="6"/>
        <v>8.77225329183847</v>
      </c>
      <c r="E99" s="41">
        <v>2159</v>
      </c>
      <c r="F99" s="41">
        <f t="shared" si="7"/>
        <v>0.9729607931500676</v>
      </c>
    </row>
    <row r="100" spans="1:6" s="35" customFormat="1" ht="10.5" customHeight="1">
      <c r="A100" s="39" t="s">
        <v>82</v>
      </c>
      <c r="B100" s="40">
        <v>787</v>
      </c>
      <c r="C100" s="41">
        <v>10.753650677315003</v>
      </c>
      <c r="D100" s="41">
        <f t="shared" si="6"/>
        <v>13.664105053767475</v>
      </c>
      <c r="E100" s="41">
        <v>0</v>
      </c>
      <c r="F100" s="41">
        <f t="shared" si="7"/>
        <v>0</v>
      </c>
    </row>
    <row r="101" spans="1:6" s="35" customFormat="1" ht="10.5" customHeight="1">
      <c r="A101" s="39" t="s">
        <v>83</v>
      </c>
      <c r="B101" s="40">
        <v>4277</v>
      </c>
      <c r="C101" s="41">
        <v>115.64290209260008</v>
      </c>
      <c r="D101" s="41">
        <f t="shared" si="6"/>
        <v>27.038321742483067</v>
      </c>
      <c r="E101" s="41">
        <v>22926</v>
      </c>
      <c r="F101" s="41">
        <f t="shared" si="7"/>
        <v>5.360299275192892</v>
      </c>
    </row>
    <row r="102" spans="1:6" s="35" customFormat="1" ht="10.5" customHeight="1">
      <c r="A102" s="39" t="s">
        <v>84</v>
      </c>
      <c r="B102" s="40">
        <v>684</v>
      </c>
      <c r="C102" s="41">
        <v>21.449297412050143</v>
      </c>
      <c r="D102" s="41">
        <f t="shared" si="6"/>
        <v>31.35862194744173</v>
      </c>
      <c r="E102" s="41">
        <v>6287</v>
      </c>
      <c r="F102" s="41">
        <f t="shared" si="7"/>
        <v>9.191520467836257</v>
      </c>
    </row>
    <row r="103" spans="1:6" s="35" customFormat="1" ht="10.5" customHeight="1">
      <c r="A103" s="39" t="s">
        <v>85</v>
      </c>
      <c r="B103" s="40">
        <v>794</v>
      </c>
      <c r="C103" s="41">
        <v>13.787927112818437</v>
      </c>
      <c r="D103" s="41">
        <f t="shared" si="6"/>
        <v>17.36514749725244</v>
      </c>
      <c r="E103" s="41">
        <v>76507</v>
      </c>
      <c r="F103" s="41">
        <f t="shared" si="7"/>
        <v>96.35642317380352</v>
      </c>
    </row>
    <row r="104" spans="1:6" s="35" customFormat="1" ht="10.5" customHeight="1">
      <c r="A104" s="39" t="s">
        <v>87</v>
      </c>
      <c r="B104" s="40">
        <v>775</v>
      </c>
      <c r="C104" s="41">
        <v>16.394891073594824</v>
      </c>
      <c r="D104" s="41">
        <f t="shared" si="6"/>
        <v>21.154698159477192</v>
      </c>
      <c r="E104" s="41">
        <v>14367</v>
      </c>
      <c r="F104" s="41">
        <f t="shared" si="7"/>
        <v>18.538064516129033</v>
      </c>
    </row>
    <row r="105" spans="1:6" s="35" customFormat="1" ht="10.5" customHeight="1">
      <c r="A105" s="39" t="s">
        <v>88</v>
      </c>
      <c r="B105" s="40">
        <v>350</v>
      </c>
      <c r="C105" s="41">
        <v>12.613821775171855</v>
      </c>
      <c r="D105" s="41">
        <f t="shared" si="6"/>
        <v>36.0394907862053</v>
      </c>
      <c r="E105" s="41">
        <v>0</v>
      </c>
      <c r="F105" s="41">
        <f t="shared" si="7"/>
        <v>0</v>
      </c>
    </row>
    <row r="106" spans="1:6" s="35" customFormat="1" ht="10.5" customHeight="1">
      <c r="A106" s="39" t="s">
        <v>89</v>
      </c>
      <c r="B106" s="40">
        <v>2374</v>
      </c>
      <c r="C106" s="41">
        <v>38.924608269308536</v>
      </c>
      <c r="D106" s="41">
        <f t="shared" si="6"/>
        <v>16.396212413356587</v>
      </c>
      <c r="E106" s="41">
        <v>2115</v>
      </c>
      <c r="F106" s="41">
        <f t="shared" si="7"/>
        <v>0.8909014321819714</v>
      </c>
    </row>
    <row r="107" spans="1:6" s="35" customFormat="1" ht="10.5" customHeight="1">
      <c r="A107" s="39" t="s">
        <v>90</v>
      </c>
      <c r="B107" s="40">
        <v>1193</v>
      </c>
      <c r="C107" s="41">
        <v>23.441683936514355</v>
      </c>
      <c r="D107" s="41">
        <f t="shared" si="6"/>
        <v>19.649357867991917</v>
      </c>
      <c r="E107" s="41">
        <v>1592</v>
      </c>
      <c r="F107" s="41">
        <f t="shared" si="7"/>
        <v>1.3344509639564124</v>
      </c>
    </row>
    <row r="108" spans="1:6" s="35" customFormat="1" ht="10.5" customHeight="1">
      <c r="A108" s="39" t="s">
        <v>92</v>
      </c>
      <c r="B108" s="40">
        <v>566</v>
      </c>
      <c r="C108" s="41">
        <v>16.67149464213506</v>
      </c>
      <c r="D108" s="41">
        <f t="shared" si="6"/>
        <v>29.454937530273952</v>
      </c>
      <c r="E108" s="41">
        <v>4385</v>
      </c>
      <c r="F108" s="41">
        <f t="shared" si="7"/>
        <v>7.747349823321555</v>
      </c>
    </row>
    <row r="109" spans="1:6" s="35" customFormat="1" ht="10.5" customHeight="1">
      <c r="A109" s="39" t="s">
        <v>93</v>
      </c>
      <c r="B109" s="40">
        <v>3750</v>
      </c>
      <c r="C109" s="41">
        <v>101.6623761625556</v>
      </c>
      <c r="D109" s="41">
        <f aca="true" t="shared" si="8" ref="D109:D133">C109*1000/B109</f>
        <v>27.109966976681495</v>
      </c>
      <c r="E109" s="41">
        <v>12000</v>
      </c>
      <c r="F109" s="41">
        <f aca="true" t="shared" si="9" ref="F109:F133">E109/B109</f>
        <v>3.2</v>
      </c>
    </row>
    <row r="110" spans="1:6" s="35" customFormat="1" ht="10.5" customHeight="1">
      <c r="A110" s="39" t="s">
        <v>94</v>
      </c>
      <c r="B110" s="40">
        <v>1203</v>
      </c>
      <c r="C110" s="41">
        <v>9.690650272947837</v>
      </c>
      <c r="D110" s="41">
        <f t="shared" si="8"/>
        <v>8.05540338565905</v>
      </c>
      <c r="E110" s="41">
        <v>0</v>
      </c>
      <c r="F110" s="41">
        <f t="shared" si="9"/>
        <v>0</v>
      </c>
    </row>
    <row r="111" spans="1:6" s="35" customFormat="1" ht="10.5" customHeight="1">
      <c r="A111" s="39" t="s">
        <v>95</v>
      </c>
      <c r="B111" s="40">
        <v>1505</v>
      </c>
      <c r="C111" s="41">
        <v>23.66943363323898</v>
      </c>
      <c r="D111" s="41">
        <f t="shared" si="8"/>
        <v>15.727198427401316</v>
      </c>
      <c r="E111" s="41">
        <v>0</v>
      </c>
      <c r="F111" s="41">
        <f t="shared" si="9"/>
        <v>0</v>
      </c>
    </row>
    <row r="112" spans="1:6" s="35" customFormat="1" ht="10.5" customHeight="1">
      <c r="A112" s="39" t="s">
        <v>96</v>
      </c>
      <c r="B112" s="40">
        <v>787</v>
      </c>
      <c r="C112" s="41">
        <v>8.653650677315001</v>
      </c>
      <c r="D112" s="41">
        <f t="shared" si="8"/>
        <v>10.995744189726812</v>
      </c>
      <c r="E112" s="41">
        <v>1529</v>
      </c>
      <c r="F112" s="41">
        <f t="shared" si="9"/>
        <v>1.9428208386277002</v>
      </c>
    </row>
    <row r="113" spans="1:6" s="35" customFormat="1" ht="10.5" customHeight="1">
      <c r="A113" s="39" t="s">
        <v>97</v>
      </c>
      <c r="B113" s="40">
        <v>1413</v>
      </c>
      <c r="C113" s="41">
        <v>15.718943338050952</v>
      </c>
      <c r="D113" s="41">
        <f t="shared" si="8"/>
        <v>11.124517578238466</v>
      </c>
      <c r="E113" s="41">
        <v>632</v>
      </c>
      <c r="F113" s="41">
        <f t="shared" si="9"/>
        <v>0.4472753007784855</v>
      </c>
    </row>
    <row r="114" spans="1:6" s="35" customFormat="1" ht="10.5" customHeight="1">
      <c r="A114" s="39" t="s">
        <v>98</v>
      </c>
      <c r="B114" s="40">
        <v>7509</v>
      </c>
      <c r="C114" s="41">
        <v>279.66882202790134</v>
      </c>
      <c r="D114" s="41">
        <f t="shared" si="8"/>
        <v>37.244482890917745</v>
      </c>
      <c r="E114" s="41">
        <v>43537</v>
      </c>
      <c r="F114" s="41">
        <f t="shared" si="9"/>
        <v>5.797975762418432</v>
      </c>
    </row>
    <row r="115" spans="1:6" s="35" customFormat="1" ht="10.5" customHeight="1">
      <c r="A115" s="39" t="s">
        <v>99</v>
      </c>
      <c r="B115" s="40">
        <v>1073</v>
      </c>
      <c r="C115" s="41">
        <v>18.454087899312576</v>
      </c>
      <c r="D115" s="41">
        <f t="shared" si="8"/>
        <v>17.198590772891496</v>
      </c>
      <c r="E115" s="41">
        <v>2039</v>
      </c>
      <c r="F115" s="41">
        <f t="shared" si="9"/>
        <v>1.9002795899347624</v>
      </c>
    </row>
    <row r="116" spans="1:6" s="35" customFormat="1" ht="10.5" customHeight="1">
      <c r="A116" s="39" t="s">
        <v>100</v>
      </c>
      <c r="B116" s="40">
        <v>1343</v>
      </c>
      <c r="C116" s="41">
        <v>58.94617898301658</v>
      </c>
      <c r="D116" s="41">
        <f t="shared" si="8"/>
        <v>43.8914214318813</v>
      </c>
      <c r="E116" s="41">
        <v>1779.8</v>
      </c>
      <c r="F116" s="41">
        <f t="shared" si="9"/>
        <v>1.3252419955323902</v>
      </c>
    </row>
    <row r="117" spans="1:6" s="35" customFormat="1" ht="10.5" customHeight="1">
      <c r="A117" s="39" t="s">
        <v>101</v>
      </c>
      <c r="B117" s="40">
        <v>2359</v>
      </c>
      <c r="C117" s="41">
        <v>78.5711587646583</v>
      </c>
      <c r="D117" s="41">
        <f t="shared" si="8"/>
        <v>33.30697700918114</v>
      </c>
      <c r="E117" s="41">
        <v>4002</v>
      </c>
      <c r="F117" s="41">
        <f t="shared" si="9"/>
        <v>1.6964815599830436</v>
      </c>
    </row>
    <row r="118" spans="1:6" s="35" customFormat="1" ht="10.5" customHeight="1">
      <c r="A118" s="39" t="s">
        <v>104</v>
      </c>
      <c r="B118" s="40">
        <v>694</v>
      </c>
      <c r="C118" s="41">
        <v>21.898263748483622</v>
      </c>
      <c r="D118" s="41">
        <f t="shared" si="8"/>
        <v>31.55369416208015</v>
      </c>
      <c r="E118" s="41">
        <v>14906</v>
      </c>
      <c r="F118" s="41">
        <f t="shared" si="9"/>
        <v>21.478386167146976</v>
      </c>
    </row>
    <row r="119" spans="1:6" s="35" customFormat="1" ht="10.5" customHeight="1">
      <c r="A119" s="39" t="s">
        <v>105</v>
      </c>
      <c r="B119" s="40">
        <v>258</v>
      </c>
      <c r="C119" s="41">
        <v>2.0633314799838254</v>
      </c>
      <c r="D119" s="41">
        <f t="shared" si="8"/>
        <v>7.99740883714661</v>
      </c>
      <c r="E119" s="41">
        <v>480</v>
      </c>
      <c r="F119" s="41">
        <f t="shared" si="9"/>
        <v>1.8604651162790697</v>
      </c>
    </row>
    <row r="120" spans="1:6" s="35" customFormat="1" ht="10.5" customHeight="1">
      <c r="A120" s="39" t="s">
        <v>106</v>
      </c>
      <c r="B120" s="40">
        <v>506</v>
      </c>
      <c r="C120" s="41">
        <v>7.277696623534169</v>
      </c>
      <c r="D120" s="41">
        <f t="shared" si="8"/>
        <v>14.382799651253299</v>
      </c>
      <c r="E120" s="41">
        <v>1345</v>
      </c>
      <c r="F120" s="41">
        <f t="shared" si="9"/>
        <v>2.658102766798419</v>
      </c>
    </row>
    <row r="121" spans="1:6" s="35" customFormat="1" ht="10.5" customHeight="1">
      <c r="A121" s="39" t="s">
        <v>107</v>
      </c>
      <c r="B121" s="40">
        <v>2050</v>
      </c>
      <c r="C121" s="41">
        <v>25.13809896886373</v>
      </c>
      <c r="D121" s="41">
        <f t="shared" si="8"/>
        <v>12.262487301884747</v>
      </c>
      <c r="E121" s="41">
        <v>3294</v>
      </c>
      <c r="F121" s="41">
        <f t="shared" si="9"/>
        <v>1.606829268292683</v>
      </c>
    </row>
    <row r="122" spans="1:6" s="35" customFormat="1" ht="10.5" customHeight="1">
      <c r="A122" s="39" t="s">
        <v>108</v>
      </c>
      <c r="B122" s="40">
        <v>619</v>
      </c>
      <c r="C122" s="41">
        <v>29.131016225232514</v>
      </c>
      <c r="D122" s="41">
        <f t="shared" si="8"/>
        <v>47.06141554964865</v>
      </c>
      <c r="E122" s="41">
        <v>2000</v>
      </c>
      <c r="F122" s="41">
        <f t="shared" si="9"/>
        <v>3.231017770597738</v>
      </c>
    </row>
    <row r="123" spans="1:6" s="35" customFormat="1" ht="10.5" customHeight="1">
      <c r="A123" s="39" t="s">
        <v>109</v>
      </c>
      <c r="B123" s="40">
        <v>1700</v>
      </c>
      <c r="C123" s="41">
        <v>43.32427719369187</v>
      </c>
      <c r="D123" s="41">
        <f t="shared" si="8"/>
        <v>25.48486893746581</v>
      </c>
      <c r="E123" s="41">
        <v>7559</v>
      </c>
      <c r="F123" s="41">
        <f t="shared" si="9"/>
        <v>4.446470588235294</v>
      </c>
    </row>
    <row r="124" spans="1:6" s="35" customFormat="1" ht="10.5" customHeight="1">
      <c r="A124" s="39" t="s">
        <v>110</v>
      </c>
      <c r="B124" s="40">
        <v>1605</v>
      </c>
      <c r="C124" s="41">
        <v>15.859096997573797</v>
      </c>
      <c r="D124" s="41">
        <f t="shared" si="8"/>
        <v>9.881057319360622</v>
      </c>
      <c r="E124" s="41">
        <v>0</v>
      </c>
      <c r="F124" s="41">
        <f t="shared" si="9"/>
        <v>0</v>
      </c>
    </row>
    <row r="125" spans="1:6" s="35" customFormat="1" ht="10.5" customHeight="1">
      <c r="A125" s="39" t="s">
        <v>111</v>
      </c>
      <c r="B125" s="40">
        <v>3888</v>
      </c>
      <c r="C125" s="41">
        <v>87.03811160533765</v>
      </c>
      <c r="D125" s="41">
        <f t="shared" si="8"/>
        <v>22.38634557750454</v>
      </c>
      <c r="E125" s="41">
        <v>30980</v>
      </c>
      <c r="F125" s="41">
        <f t="shared" si="9"/>
        <v>7.9681069958847734</v>
      </c>
    </row>
    <row r="126" spans="1:6" s="35" customFormat="1" ht="10.5" customHeight="1">
      <c r="A126" s="39" t="s">
        <v>113</v>
      </c>
      <c r="B126" s="40">
        <v>2809</v>
      </c>
      <c r="C126" s="41">
        <v>95.05464390416499</v>
      </c>
      <c r="D126" s="41">
        <f t="shared" si="8"/>
        <v>33.83931787261125</v>
      </c>
      <c r="E126" s="41">
        <v>157387</v>
      </c>
      <c r="F126" s="41">
        <f t="shared" si="9"/>
        <v>56.029547881808476</v>
      </c>
    </row>
    <row r="127" spans="1:6" s="35" customFormat="1" ht="10.5" customHeight="1">
      <c r="A127" s="39" t="s">
        <v>114</v>
      </c>
      <c r="B127" s="40">
        <v>378</v>
      </c>
      <c r="C127" s="41">
        <v>7.890927517185604</v>
      </c>
      <c r="D127" s="41">
        <f t="shared" si="8"/>
        <v>20.875469622184138</v>
      </c>
      <c r="E127" s="41">
        <v>3146</v>
      </c>
      <c r="F127" s="41">
        <f t="shared" si="9"/>
        <v>8.322751322751323</v>
      </c>
    </row>
    <row r="128" spans="1:6" s="35" customFormat="1" ht="10.5" customHeight="1">
      <c r="A128" s="39" t="s">
        <v>115</v>
      </c>
      <c r="B128" s="40">
        <v>2767</v>
      </c>
      <c r="C128" s="41">
        <v>27.148985291144356</v>
      </c>
      <c r="D128" s="41">
        <f t="shared" si="8"/>
        <v>9.811704116785094</v>
      </c>
      <c r="E128" s="41">
        <v>1800</v>
      </c>
      <c r="F128" s="41">
        <f t="shared" si="9"/>
        <v>0.6505240332490061</v>
      </c>
    </row>
    <row r="129" spans="1:6" s="35" customFormat="1" ht="10.5" customHeight="1">
      <c r="A129" s="39" t="s">
        <v>116</v>
      </c>
      <c r="B129" s="40">
        <v>404</v>
      </c>
      <c r="C129" s="41">
        <v>11.678239991912658</v>
      </c>
      <c r="D129" s="41">
        <f t="shared" si="8"/>
        <v>28.906534633447173</v>
      </c>
      <c r="E129" s="41">
        <v>0</v>
      </c>
      <c r="F129" s="41">
        <f t="shared" si="9"/>
        <v>0</v>
      </c>
    </row>
    <row r="130" spans="1:6" s="35" customFormat="1" ht="10.5" customHeight="1">
      <c r="A130" s="39" t="s">
        <v>117</v>
      </c>
      <c r="B130" s="40">
        <v>1642</v>
      </c>
      <c r="C130" s="41">
        <v>20.040272442377677</v>
      </c>
      <c r="D130" s="41">
        <f t="shared" si="8"/>
        <v>12.204794422885309</v>
      </c>
      <c r="E130" s="41">
        <v>1551</v>
      </c>
      <c r="F130" s="41">
        <f t="shared" si="9"/>
        <v>0.9445797807551766</v>
      </c>
    </row>
    <row r="131" spans="1:6" s="35" customFormat="1" ht="10.5" customHeight="1">
      <c r="A131" s="39" t="s">
        <v>118</v>
      </c>
      <c r="B131" s="40">
        <v>277</v>
      </c>
      <c r="C131" s="41">
        <v>2.8563675192074403</v>
      </c>
      <c r="D131" s="41">
        <f t="shared" si="8"/>
        <v>10.311796098221805</v>
      </c>
      <c r="E131" s="41">
        <v>0</v>
      </c>
      <c r="F131" s="41">
        <f t="shared" si="9"/>
        <v>0</v>
      </c>
    </row>
    <row r="132" spans="1:6" s="35" customFormat="1" ht="10.5" customHeight="1">
      <c r="A132" s="39" t="s">
        <v>119</v>
      </c>
      <c r="B132" s="40">
        <v>6445</v>
      </c>
      <c r="C132" s="41">
        <v>72.9588038313789</v>
      </c>
      <c r="D132" s="41">
        <f t="shared" si="8"/>
        <v>11.320217817126284</v>
      </c>
      <c r="E132" s="41">
        <v>0</v>
      </c>
      <c r="F132" s="41">
        <f t="shared" si="9"/>
        <v>0</v>
      </c>
    </row>
    <row r="133" spans="1:6" s="35" customFormat="1" ht="10.5" customHeight="1">
      <c r="A133" s="42" t="s">
        <v>120</v>
      </c>
      <c r="B133" s="43">
        <v>504</v>
      </c>
      <c r="C133" s="44">
        <v>7.667903356247473</v>
      </c>
      <c r="D133" s="44">
        <f t="shared" si="8"/>
        <v>15.214093960808478</v>
      </c>
      <c r="E133" s="44">
        <v>2415</v>
      </c>
      <c r="F133" s="44">
        <f t="shared" si="9"/>
        <v>4.791666666666667</v>
      </c>
    </row>
    <row r="134" spans="1:6" s="35" customFormat="1" ht="10.5" customHeight="1">
      <c r="A134" s="70"/>
      <c r="B134" s="71"/>
      <c r="C134" s="71"/>
      <c r="D134" s="71"/>
      <c r="E134" s="71"/>
      <c r="F134" s="71"/>
    </row>
    <row r="135" spans="1:6" s="35" customFormat="1" ht="10.5" customHeight="1">
      <c r="A135" s="57"/>
      <c r="B135" s="58"/>
      <c r="C135" s="58"/>
      <c r="D135" s="58"/>
      <c r="E135" s="58"/>
      <c r="F135" s="58"/>
    </row>
    <row r="136" spans="1:6" s="35" customFormat="1" ht="10.5" customHeight="1">
      <c r="A136" s="31" t="s">
        <v>251</v>
      </c>
      <c r="B136" s="32">
        <v>109504</v>
      </c>
      <c r="C136" s="33">
        <v>3380.9009704811965</v>
      </c>
      <c r="D136" s="34">
        <f>C136*1000/B136</f>
        <v>30.874680107404263</v>
      </c>
      <c r="E136" s="33">
        <v>847575.0001000001</v>
      </c>
      <c r="F136" s="34">
        <f>E136/B136</f>
        <v>7.7401282154076565</v>
      </c>
    </row>
    <row r="137" spans="1:6" s="35" customFormat="1" ht="10.5" customHeight="1">
      <c r="A137" s="55"/>
      <c r="B137" s="56"/>
      <c r="C137" s="56"/>
      <c r="D137" s="56"/>
      <c r="E137" s="56"/>
      <c r="F137" s="56"/>
    </row>
    <row r="138" spans="1:6" s="35" customFormat="1" ht="10.5" customHeight="1">
      <c r="A138" s="36" t="s">
        <v>6</v>
      </c>
      <c r="B138" s="37">
        <v>16846</v>
      </c>
      <c r="C138" s="38">
        <v>493.8886903558431</v>
      </c>
      <c r="D138" s="38">
        <f aca="true" t="shared" si="10" ref="D138:D150">C138*1000/B138</f>
        <v>29.317861234467713</v>
      </c>
      <c r="E138" s="38">
        <v>82512</v>
      </c>
      <c r="F138" s="38">
        <f aca="true" t="shared" si="11" ref="F138:F150">E138/B138</f>
        <v>4.89801733349163</v>
      </c>
    </row>
    <row r="139" spans="1:6" s="35" customFormat="1" ht="10.5" customHeight="1">
      <c r="A139" s="39" t="s">
        <v>7</v>
      </c>
      <c r="B139" s="40">
        <v>1875</v>
      </c>
      <c r="C139" s="41">
        <v>56.565766022628864</v>
      </c>
      <c r="D139" s="41">
        <f t="shared" si="10"/>
        <v>30.168408545402063</v>
      </c>
      <c r="E139" s="41">
        <v>5092</v>
      </c>
      <c r="F139" s="41">
        <f t="shared" si="11"/>
        <v>2.7157333333333336</v>
      </c>
    </row>
    <row r="140" spans="1:6" s="35" customFormat="1" ht="10.5" customHeight="1">
      <c r="A140" s="39" t="s">
        <v>8</v>
      </c>
      <c r="B140" s="40">
        <v>2319</v>
      </c>
      <c r="C140" s="41">
        <v>61.63205941678738</v>
      </c>
      <c r="D140" s="41">
        <f t="shared" si="10"/>
        <v>26.576998454845786</v>
      </c>
      <c r="E140" s="41">
        <v>0</v>
      </c>
      <c r="F140" s="41">
        <f t="shared" si="11"/>
        <v>0</v>
      </c>
    </row>
    <row r="141" spans="1:6" s="35" customFormat="1" ht="10.5" customHeight="1">
      <c r="A141" s="39" t="s">
        <v>9</v>
      </c>
      <c r="B141" s="40">
        <v>759</v>
      </c>
      <c r="C141" s="41">
        <v>22.104542085960166</v>
      </c>
      <c r="D141" s="41">
        <f t="shared" si="10"/>
        <v>29.123243855019982</v>
      </c>
      <c r="E141" s="41">
        <v>3600</v>
      </c>
      <c r="F141" s="41">
        <f t="shared" si="11"/>
        <v>4.743083003952569</v>
      </c>
    </row>
    <row r="142" spans="1:6" s="45" customFormat="1" ht="10.5" customHeight="1">
      <c r="A142" s="39" t="s">
        <v>10</v>
      </c>
      <c r="B142" s="40">
        <v>1186</v>
      </c>
      <c r="C142" s="41">
        <v>33.558612534846844</v>
      </c>
      <c r="D142" s="41">
        <f t="shared" si="10"/>
        <v>28.29562608334472</v>
      </c>
      <c r="E142" s="41">
        <v>9000</v>
      </c>
      <c r="F142" s="41">
        <f t="shared" si="11"/>
        <v>7.588532883642496</v>
      </c>
    </row>
    <row r="143" spans="1:6" s="35" customFormat="1" ht="10.5" customHeight="1">
      <c r="A143" s="39" t="s">
        <v>11</v>
      </c>
      <c r="B143" s="40">
        <v>1076</v>
      </c>
      <c r="C143" s="41">
        <v>27.59128759485262</v>
      </c>
      <c r="D143" s="41">
        <f t="shared" si="10"/>
        <v>25.64246059001173</v>
      </c>
      <c r="E143" s="41">
        <v>5527</v>
      </c>
      <c r="F143" s="41">
        <f t="shared" si="11"/>
        <v>5.136617100371748</v>
      </c>
    </row>
    <row r="144" spans="1:6" s="35" customFormat="1" ht="10.5" customHeight="1">
      <c r="A144" s="39" t="s">
        <v>12</v>
      </c>
      <c r="B144" s="40">
        <v>717</v>
      </c>
      <c r="C144" s="41">
        <v>34.18610892705328</v>
      </c>
      <c r="D144" s="41">
        <f t="shared" si="10"/>
        <v>47.679370888498305</v>
      </c>
      <c r="E144" s="41">
        <v>3544</v>
      </c>
      <c r="F144" s="41">
        <f t="shared" si="11"/>
        <v>4.9428172942817294</v>
      </c>
    </row>
    <row r="145" spans="1:6" s="35" customFormat="1" ht="10.5" customHeight="1">
      <c r="A145" s="39" t="s">
        <v>13</v>
      </c>
      <c r="B145" s="40">
        <v>1005</v>
      </c>
      <c r="C145" s="41">
        <v>28.569650588129072</v>
      </c>
      <c r="D145" s="41">
        <f t="shared" si="10"/>
        <v>28.427513023014</v>
      </c>
      <c r="E145" s="41">
        <v>0</v>
      </c>
      <c r="F145" s="41">
        <f t="shared" si="11"/>
        <v>0</v>
      </c>
    </row>
    <row r="146" spans="1:6" s="35" customFormat="1" ht="10.5" customHeight="1">
      <c r="A146" s="39" t="s">
        <v>14</v>
      </c>
      <c r="B146" s="40">
        <v>2271</v>
      </c>
      <c r="C146" s="41">
        <v>66.96813580660807</v>
      </c>
      <c r="D146" s="41">
        <f t="shared" si="10"/>
        <v>29.488390932015882</v>
      </c>
      <c r="E146" s="41">
        <v>453</v>
      </c>
      <c r="F146" s="41">
        <f t="shared" si="11"/>
        <v>0.19947159841479525</v>
      </c>
    </row>
    <row r="147" spans="1:6" s="35" customFormat="1" ht="10.5" customHeight="1">
      <c r="A147" s="39" t="s">
        <v>15</v>
      </c>
      <c r="B147" s="40">
        <v>516</v>
      </c>
      <c r="C147" s="41">
        <v>13.312178809427463</v>
      </c>
      <c r="D147" s="41">
        <f t="shared" si="10"/>
        <v>25.798796142301285</v>
      </c>
      <c r="E147" s="41">
        <v>1000</v>
      </c>
      <c r="F147" s="41">
        <f t="shared" si="11"/>
        <v>1.937984496124031</v>
      </c>
    </row>
    <row r="148" spans="1:6" s="35" customFormat="1" ht="10.5" customHeight="1">
      <c r="A148" s="39" t="s">
        <v>16</v>
      </c>
      <c r="B148" s="40">
        <v>2195</v>
      </c>
      <c r="C148" s="41">
        <v>68.02525675715754</v>
      </c>
      <c r="D148" s="41">
        <f t="shared" si="10"/>
        <v>30.991005356336007</v>
      </c>
      <c r="E148" s="41">
        <v>0</v>
      </c>
      <c r="F148" s="41">
        <f t="shared" si="11"/>
        <v>0</v>
      </c>
    </row>
    <row r="149" spans="1:6" s="35" customFormat="1" ht="10.5" customHeight="1">
      <c r="A149" s="39" t="s">
        <v>17</v>
      </c>
      <c r="B149" s="40">
        <v>173</v>
      </c>
      <c r="C149" s="41">
        <v>5.194974678354556</v>
      </c>
      <c r="D149" s="41">
        <f t="shared" si="10"/>
        <v>30.028755366211307</v>
      </c>
      <c r="E149" s="41">
        <v>1000</v>
      </c>
      <c r="F149" s="41">
        <f t="shared" si="11"/>
        <v>5.780346820809249</v>
      </c>
    </row>
    <row r="150" spans="1:6" s="35" customFormat="1" ht="10.5" customHeight="1">
      <c r="A150" s="42" t="s">
        <v>18</v>
      </c>
      <c r="B150" s="43">
        <v>2754</v>
      </c>
      <c r="C150" s="44">
        <v>76.18011713403727</v>
      </c>
      <c r="D150" s="44">
        <f t="shared" si="10"/>
        <v>27.661625684109392</v>
      </c>
      <c r="E150" s="44">
        <v>53296</v>
      </c>
      <c r="F150" s="44">
        <f t="shared" si="11"/>
        <v>19.3522149600581</v>
      </c>
    </row>
    <row r="151" spans="1:6" s="35" customFormat="1" ht="10.5" customHeight="1">
      <c r="A151" s="57"/>
      <c r="B151" s="58"/>
      <c r="C151" s="58"/>
      <c r="D151" s="58"/>
      <c r="E151" s="58"/>
      <c r="F151" s="58"/>
    </row>
    <row r="152" spans="1:6" s="35" customFormat="1" ht="10.5" customHeight="1">
      <c r="A152" s="36" t="s">
        <v>121</v>
      </c>
      <c r="B152" s="37">
        <v>6888</v>
      </c>
      <c r="C152" s="38">
        <v>337.5280125353821</v>
      </c>
      <c r="D152" s="38">
        <f aca="true" t="shared" si="12" ref="D152:D158">C152*1000/B152</f>
        <v>49.002324700258725</v>
      </c>
      <c r="E152" s="38">
        <v>22874.0001</v>
      </c>
      <c r="F152" s="38">
        <f aca="true" t="shared" si="13" ref="F152:F158">E152/B152</f>
        <v>3.3208478658536587</v>
      </c>
    </row>
    <row r="153" spans="1:6" s="35" customFormat="1" ht="10.5" customHeight="1">
      <c r="A153" s="39" t="s">
        <v>122</v>
      </c>
      <c r="B153" s="40">
        <v>3895</v>
      </c>
      <c r="C153" s="41">
        <v>190.81762613607918</v>
      </c>
      <c r="D153" s="41">
        <f t="shared" si="12"/>
        <v>48.99040465624626</v>
      </c>
      <c r="E153" s="41">
        <v>12934.7024</v>
      </c>
      <c r="F153" s="41">
        <f t="shared" si="13"/>
        <v>3.3208478562259307</v>
      </c>
    </row>
    <row r="154" spans="1:6" s="35" customFormat="1" ht="10.5" customHeight="1">
      <c r="A154" s="39" t="s">
        <v>123</v>
      </c>
      <c r="B154" s="40">
        <v>560</v>
      </c>
      <c r="C154" s="41">
        <v>27.014472563852205</v>
      </c>
      <c r="D154" s="41">
        <f t="shared" si="12"/>
        <v>48.24012957830751</v>
      </c>
      <c r="E154" s="41">
        <v>1859.6748</v>
      </c>
      <c r="F154" s="41">
        <f t="shared" si="13"/>
        <v>3.3208478571428572</v>
      </c>
    </row>
    <row r="155" spans="1:6" s="35" customFormat="1" ht="10.5" customHeight="1">
      <c r="A155" s="39" t="s">
        <v>124</v>
      </c>
      <c r="B155" s="40">
        <v>651</v>
      </c>
      <c r="C155" s="41">
        <v>31.723074355478193</v>
      </c>
      <c r="D155" s="41">
        <f t="shared" si="12"/>
        <v>48.72976091471305</v>
      </c>
      <c r="E155" s="41">
        <v>2161.872</v>
      </c>
      <c r="F155" s="41">
        <f t="shared" si="13"/>
        <v>3.3208479262672808</v>
      </c>
    </row>
    <row r="156" spans="1:6" s="35" customFormat="1" ht="10.5" customHeight="1">
      <c r="A156" s="39" t="s">
        <v>125</v>
      </c>
      <c r="B156" s="40">
        <v>1164</v>
      </c>
      <c r="C156" s="41">
        <v>57.912225114864235</v>
      </c>
      <c r="D156" s="41">
        <f t="shared" si="12"/>
        <v>49.75277071723731</v>
      </c>
      <c r="E156" s="41">
        <v>3865.4669</v>
      </c>
      <c r="F156" s="41">
        <f t="shared" si="13"/>
        <v>3.320847852233677</v>
      </c>
    </row>
    <row r="157" spans="1:6" s="35" customFormat="1" ht="10.5" customHeight="1">
      <c r="A157" s="39" t="s">
        <v>126</v>
      </c>
      <c r="B157" s="40">
        <v>107</v>
      </c>
      <c r="C157" s="41">
        <v>5.266158150593189</v>
      </c>
      <c r="D157" s="41">
        <f t="shared" si="12"/>
        <v>49.216431313955034</v>
      </c>
      <c r="E157" s="41">
        <v>355.3307</v>
      </c>
      <c r="F157" s="41">
        <f t="shared" si="13"/>
        <v>3.3208476635514015</v>
      </c>
    </row>
    <row r="158" spans="1:6" s="35" customFormat="1" ht="10.5" customHeight="1">
      <c r="A158" s="42" t="s">
        <v>127</v>
      </c>
      <c r="B158" s="43">
        <v>511</v>
      </c>
      <c r="C158" s="44">
        <v>24.794456214515137</v>
      </c>
      <c r="D158" s="44">
        <f t="shared" si="12"/>
        <v>48.521440732906335</v>
      </c>
      <c r="E158" s="44">
        <v>1696.9533</v>
      </c>
      <c r="F158" s="44">
        <f t="shared" si="13"/>
        <v>3.3208479452054793</v>
      </c>
    </row>
    <row r="159" spans="1:6" s="35" customFormat="1" ht="10.5" customHeight="1">
      <c r="A159" s="57"/>
      <c r="B159" s="58"/>
      <c r="C159" s="58"/>
      <c r="D159" s="58"/>
      <c r="E159" s="58"/>
      <c r="F159" s="58"/>
    </row>
    <row r="160" spans="1:6" s="35" customFormat="1" ht="10.5" customHeight="1">
      <c r="A160" s="36" t="s">
        <v>196</v>
      </c>
      <c r="B160" s="37">
        <v>4283</v>
      </c>
      <c r="C160" s="38">
        <v>82.57228189446018</v>
      </c>
      <c r="D160" s="38">
        <f aca="true" t="shared" si="14" ref="D160:D171">C160*1000/B160</f>
        <v>19.279075856749984</v>
      </c>
      <c r="E160" s="38">
        <v>27130</v>
      </c>
      <c r="F160" s="38">
        <f aca="true" t="shared" si="15" ref="F160:F171">E160/B160</f>
        <v>6.334345085220639</v>
      </c>
    </row>
    <row r="161" spans="1:6" s="35" customFormat="1" ht="10.5" customHeight="1">
      <c r="A161" s="39" t="s">
        <v>197</v>
      </c>
      <c r="B161" s="40">
        <v>118</v>
      </c>
      <c r="C161" s="41">
        <v>2.274930951096498</v>
      </c>
      <c r="D161" s="41">
        <f t="shared" si="14"/>
        <v>19.279075856749984</v>
      </c>
      <c r="E161" s="41">
        <v>747.4527</v>
      </c>
      <c r="F161" s="41">
        <f t="shared" si="15"/>
        <v>6.3343449152542375</v>
      </c>
    </row>
    <row r="162" spans="1:6" s="35" customFormat="1" ht="10.5" customHeight="1">
      <c r="A162" s="39" t="s">
        <v>198</v>
      </c>
      <c r="B162" s="40">
        <v>669</v>
      </c>
      <c r="C162" s="41">
        <v>12.897701748165737</v>
      </c>
      <c r="D162" s="41">
        <f t="shared" si="14"/>
        <v>19.27907585674998</v>
      </c>
      <c r="E162" s="41">
        <v>4237.6769</v>
      </c>
      <c r="F162" s="41">
        <f t="shared" si="15"/>
        <v>6.33434514200299</v>
      </c>
    </row>
    <row r="163" spans="1:6" s="35" customFormat="1" ht="10.5" customHeight="1">
      <c r="A163" s="39" t="s">
        <v>199</v>
      </c>
      <c r="B163" s="40">
        <v>34</v>
      </c>
      <c r="C163" s="41">
        <v>0.6554885791294993</v>
      </c>
      <c r="D163" s="41">
        <f t="shared" si="14"/>
        <v>19.27907585674998</v>
      </c>
      <c r="E163" s="41">
        <v>215.3677</v>
      </c>
      <c r="F163" s="41">
        <f t="shared" si="15"/>
        <v>6.334344117647059</v>
      </c>
    </row>
    <row r="164" spans="1:6" s="35" customFormat="1" ht="10.5" customHeight="1">
      <c r="A164" s="39" t="s">
        <v>200</v>
      </c>
      <c r="B164" s="40">
        <v>888</v>
      </c>
      <c r="C164" s="41">
        <v>17.119819360793983</v>
      </c>
      <c r="D164" s="41">
        <f t="shared" si="14"/>
        <v>19.27907585674998</v>
      </c>
      <c r="E164" s="41">
        <v>5624.8984</v>
      </c>
      <c r="F164" s="41">
        <f t="shared" si="15"/>
        <v>6.334345045045045</v>
      </c>
    </row>
    <row r="165" spans="1:6" s="35" customFormat="1" ht="10.5" customHeight="1">
      <c r="A165" s="39" t="s">
        <v>201</v>
      </c>
      <c r="B165" s="40">
        <v>337</v>
      </c>
      <c r="C165" s="41">
        <v>6.497048563724743</v>
      </c>
      <c r="D165" s="41">
        <f t="shared" si="14"/>
        <v>19.27907585674998</v>
      </c>
      <c r="E165" s="41">
        <v>2134.6743</v>
      </c>
      <c r="F165" s="41">
        <f t="shared" si="15"/>
        <v>6.334345103857567</v>
      </c>
    </row>
    <row r="166" spans="1:6" s="35" customFormat="1" ht="10.5" customHeight="1">
      <c r="A166" s="39" t="s">
        <v>202</v>
      </c>
      <c r="B166" s="40">
        <v>59</v>
      </c>
      <c r="C166" s="41">
        <v>1.137465475548249</v>
      </c>
      <c r="D166" s="41">
        <f t="shared" si="14"/>
        <v>19.279075856749984</v>
      </c>
      <c r="E166" s="41">
        <v>373.7264</v>
      </c>
      <c r="F166" s="41">
        <f t="shared" si="15"/>
        <v>6.334345762711864</v>
      </c>
    </row>
    <row r="167" spans="1:6" s="35" customFormat="1" ht="10.5" customHeight="1">
      <c r="A167" s="39" t="s">
        <v>203</v>
      </c>
      <c r="B167" s="40">
        <v>295</v>
      </c>
      <c r="C167" s="41">
        <v>5.687327377741245</v>
      </c>
      <c r="D167" s="41">
        <f t="shared" si="14"/>
        <v>19.279075856749984</v>
      </c>
      <c r="E167" s="41">
        <v>1868.6318</v>
      </c>
      <c r="F167" s="41">
        <f t="shared" si="15"/>
        <v>6.334345084745763</v>
      </c>
    </row>
    <row r="168" spans="1:6" s="35" customFormat="1" ht="10.5" customHeight="1">
      <c r="A168" s="39" t="s">
        <v>204</v>
      </c>
      <c r="B168" s="40">
        <v>111</v>
      </c>
      <c r="C168" s="41">
        <v>2.139977420099248</v>
      </c>
      <c r="D168" s="41">
        <f t="shared" si="14"/>
        <v>19.27907585674998</v>
      </c>
      <c r="E168" s="41">
        <v>703.1123</v>
      </c>
      <c r="F168" s="41">
        <f t="shared" si="15"/>
        <v>6.334345045045045</v>
      </c>
    </row>
    <row r="169" spans="1:6" s="35" customFormat="1" ht="10.5" customHeight="1">
      <c r="A169" s="39" t="s">
        <v>205</v>
      </c>
      <c r="B169" s="40">
        <v>756</v>
      </c>
      <c r="C169" s="41">
        <v>14.574981347702987</v>
      </c>
      <c r="D169" s="41">
        <f t="shared" si="14"/>
        <v>19.279075856749984</v>
      </c>
      <c r="E169" s="41">
        <v>4788.7649</v>
      </c>
      <c r="F169" s="41">
        <f t="shared" si="15"/>
        <v>6.334345105820106</v>
      </c>
    </row>
    <row r="170" spans="1:6" s="35" customFormat="1" ht="10.5" customHeight="1">
      <c r="A170" s="39" t="s">
        <v>206</v>
      </c>
      <c r="B170" s="40">
        <v>65</v>
      </c>
      <c r="C170" s="41">
        <v>1.2531399306887487</v>
      </c>
      <c r="D170" s="41">
        <f t="shared" si="14"/>
        <v>19.27907585674998</v>
      </c>
      <c r="E170" s="41">
        <v>411.7324</v>
      </c>
      <c r="F170" s="41">
        <f t="shared" si="15"/>
        <v>6.334344615384615</v>
      </c>
    </row>
    <row r="171" spans="1:6" s="35" customFormat="1" ht="10.5" customHeight="1">
      <c r="A171" s="42" t="s">
        <v>207</v>
      </c>
      <c r="B171" s="43">
        <v>951</v>
      </c>
      <c r="C171" s="44">
        <v>18.334401139769234</v>
      </c>
      <c r="D171" s="44">
        <f t="shared" si="14"/>
        <v>19.279075856749984</v>
      </c>
      <c r="E171" s="44">
        <v>6023.9622</v>
      </c>
      <c r="F171" s="44">
        <f t="shared" si="15"/>
        <v>6.334345110410094</v>
      </c>
    </row>
    <row r="172" spans="1:6" s="35" customFormat="1" ht="10.5" customHeight="1">
      <c r="A172" s="57"/>
      <c r="B172" s="58"/>
      <c r="C172" s="58"/>
      <c r="D172" s="58"/>
      <c r="E172" s="58"/>
      <c r="F172" s="58"/>
    </row>
    <row r="173" spans="1:6" s="35" customFormat="1" ht="10.5" customHeight="1">
      <c r="A173" s="36" t="s">
        <v>208</v>
      </c>
      <c r="B173" s="37">
        <v>5579</v>
      </c>
      <c r="C173" s="38">
        <v>439.6183190962394</v>
      </c>
      <c r="D173" s="38">
        <f aca="true" t="shared" si="16" ref="D173:D195">C173*1000/B173</f>
        <v>78.79876664209345</v>
      </c>
      <c r="E173" s="38">
        <v>85762.99989999998</v>
      </c>
      <c r="F173" s="38">
        <f aca="true" t="shared" si="17" ref="F173:F195">E173/B173</f>
        <v>15.37246816633805</v>
      </c>
    </row>
    <row r="174" spans="1:6" s="35" customFormat="1" ht="10.5" customHeight="1">
      <c r="A174" s="39" t="s">
        <v>209</v>
      </c>
      <c r="B174" s="40">
        <v>379</v>
      </c>
      <c r="C174" s="41">
        <v>29.86473255735342</v>
      </c>
      <c r="D174" s="41">
        <f t="shared" si="16"/>
        <v>78.79876664209345</v>
      </c>
      <c r="E174" s="41">
        <v>5826.1654</v>
      </c>
      <c r="F174" s="41">
        <f t="shared" si="17"/>
        <v>15.372468073878627</v>
      </c>
    </row>
    <row r="175" spans="1:6" s="35" customFormat="1" ht="10.5" customHeight="1">
      <c r="A175" s="39" t="s">
        <v>210</v>
      </c>
      <c r="B175" s="40">
        <v>504</v>
      </c>
      <c r="C175" s="41">
        <v>39.714578387615106</v>
      </c>
      <c r="D175" s="41">
        <f t="shared" si="16"/>
        <v>78.79876664209345</v>
      </c>
      <c r="E175" s="41">
        <v>7747.724</v>
      </c>
      <c r="F175" s="41">
        <f t="shared" si="17"/>
        <v>15.372468253968254</v>
      </c>
    </row>
    <row r="176" spans="1:6" s="35" customFormat="1" ht="10.5" customHeight="1">
      <c r="A176" s="39" t="s">
        <v>211</v>
      </c>
      <c r="B176" s="40">
        <v>307</v>
      </c>
      <c r="C176" s="41">
        <v>24.19122135912269</v>
      </c>
      <c r="D176" s="41">
        <f t="shared" si="16"/>
        <v>78.79876664209345</v>
      </c>
      <c r="E176" s="41">
        <v>4719.3477</v>
      </c>
      <c r="F176" s="41">
        <f t="shared" si="17"/>
        <v>15.372468078175897</v>
      </c>
    </row>
    <row r="177" spans="1:6" s="35" customFormat="1" ht="10.5" customHeight="1">
      <c r="A177" s="39" t="s">
        <v>212</v>
      </c>
      <c r="B177" s="40">
        <v>68</v>
      </c>
      <c r="C177" s="41">
        <v>5.358316131662355</v>
      </c>
      <c r="D177" s="41">
        <f t="shared" si="16"/>
        <v>78.79876664209347</v>
      </c>
      <c r="E177" s="41">
        <v>1045.3278</v>
      </c>
      <c r="F177" s="41">
        <f t="shared" si="17"/>
        <v>15.372467647058825</v>
      </c>
    </row>
    <row r="178" spans="1:6" s="35" customFormat="1" ht="10.5" customHeight="1">
      <c r="A178" s="39" t="s">
        <v>213</v>
      </c>
      <c r="B178" s="40">
        <v>90</v>
      </c>
      <c r="C178" s="41">
        <v>7.091888997788412</v>
      </c>
      <c r="D178" s="41">
        <f t="shared" si="16"/>
        <v>78.79876664209347</v>
      </c>
      <c r="E178" s="41">
        <v>1383.5221</v>
      </c>
      <c r="F178" s="41">
        <f t="shared" si="17"/>
        <v>15.372467777777777</v>
      </c>
    </row>
    <row r="179" spans="1:6" s="35" customFormat="1" ht="10.5" customHeight="1">
      <c r="A179" s="39" t="s">
        <v>214</v>
      </c>
      <c r="B179" s="40">
        <v>50</v>
      </c>
      <c r="C179" s="41">
        <v>3.939938332104673</v>
      </c>
      <c r="D179" s="41">
        <f t="shared" si="16"/>
        <v>78.79876664209345</v>
      </c>
      <c r="E179" s="41">
        <v>768.6234</v>
      </c>
      <c r="F179" s="41">
        <f t="shared" si="17"/>
        <v>15.372468</v>
      </c>
    </row>
    <row r="180" spans="1:6" s="35" customFormat="1" ht="10.5" customHeight="1">
      <c r="A180" s="39" t="s">
        <v>215</v>
      </c>
      <c r="B180" s="40">
        <v>48</v>
      </c>
      <c r="C180" s="41">
        <v>3.7823407988204867</v>
      </c>
      <c r="D180" s="41">
        <f t="shared" si="16"/>
        <v>78.79876664209347</v>
      </c>
      <c r="E180" s="41">
        <v>737.8785</v>
      </c>
      <c r="F180" s="41">
        <f t="shared" si="17"/>
        <v>15.372468750000001</v>
      </c>
    </row>
    <row r="181" spans="1:6" s="35" customFormat="1" ht="10.5" customHeight="1">
      <c r="A181" s="39" t="s">
        <v>216</v>
      </c>
      <c r="B181" s="40">
        <v>450</v>
      </c>
      <c r="C181" s="41">
        <v>35.45944498894206</v>
      </c>
      <c r="D181" s="41">
        <f t="shared" si="16"/>
        <v>78.79876664209345</v>
      </c>
      <c r="E181" s="41">
        <v>6917.6107</v>
      </c>
      <c r="F181" s="41">
        <f t="shared" si="17"/>
        <v>15.372468222222222</v>
      </c>
    </row>
    <row r="182" spans="1:6" s="35" customFormat="1" ht="10.5" customHeight="1">
      <c r="A182" s="39" t="s">
        <v>217</v>
      </c>
      <c r="B182" s="40">
        <v>57</v>
      </c>
      <c r="C182" s="41">
        <v>4.491529698599328</v>
      </c>
      <c r="D182" s="41">
        <f t="shared" si="16"/>
        <v>78.79876664209345</v>
      </c>
      <c r="E182" s="41">
        <v>876.2307</v>
      </c>
      <c r="F182" s="41">
        <f t="shared" si="17"/>
        <v>15.37246842105263</v>
      </c>
    </row>
    <row r="183" spans="1:6" s="35" customFormat="1" ht="10.5" customHeight="1">
      <c r="A183" s="39" t="s">
        <v>218</v>
      </c>
      <c r="B183" s="40">
        <v>464</v>
      </c>
      <c r="C183" s="41">
        <v>36.562627721931364</v>
      </c>
      <c r="D183" s="41">
        <f t="shared" si="16"/>
        <v>78.79876664209345</v>
      </c>
      <c r="E183" s="41">
        <v>7132.8252</v>
      </c>
      <c r="F183" s="41">
        <f t="shared" si="17"/>
        <v>15.372468103448277</v>
      </c>
    </row>
    <row r="184" spans="1:6" s="35" customFormat="1" ht="10.5" customHeight="1">
      <c r="A184" s="39" t="s">
        <v>219</v>
      </c>
      <c r="B184" s="40">
        <v>91</v>
      </c>
      <c r="C184" s="41">
        <v>7.170687764430506</v>
      </c>
      <c r="D184" s="41">
        <f t="shared" si="16"/>
        <v>78.79876664209347</v>
      </c>
      <c r="E184" s="41">
        <v>1398.8946</v>
      </c>
      <c r="F184" s="41">
        <f t="shared" si="17"/>
        <v>15.372468131868132</v>
      </c>
    </row>
    <row r="185" spans="1:6" s="35" customFormat="1" ht="10.5" customHeight="1">
      <c r="A185" s="39" t="s">
        <v>220</v>
      </c>
      <c r="B185" s="40">
        <v>48</v>
      </c>
      <c r="C185" s="41">
        <v>3.7823407988204867</v>
      </c>
      <c r="D185" s="41">
        <f t="shared" si="16"/>
        <v>78.79876664209347</v>
      </c>
      <c r="E185" s="41">
        <v>737.8785</v>
      </c>
      <c r="F185" s="41">
        <f t="shared" si="17"/>
        <v>15.372468750000001</v>
      </c>
    </row>
    <row r="186" spans="1:6" s="35" customFormat="1" ht="10.5" customHeight="1">
      <c r="A186" s="39" t="s">
        <v>221</v>
      </c>
      <c r="B186" s="40">
        <v>205</v>
      </c>
      <c r="C186" s="41">
        <v>16.153747161629163</v>
      </c>
      <c r="D186" s="41">
        <f t="shared" si="16"/>
        <v>78.79876664209347</v>
      </c>
      <c r="E186" s="41">
        <v>3151.356</v>
      </c>
      <c r="F186" s="41">
        <f t="shared" si="17"/>
        <v>15.372468292682928</v>
      </c>
    </row>
    <row r="187" spans="1:6" s="35" customFormat="1" ht="10.5" customHeight="1">
      <c r="A187" s="39" t="s">
        <v>222</v>
      </c>
      <c r="B187" s="40">
        <v>798</v>
      </c>
      <c r="C187" s="41">
        <v>62.88141578039059</v>
      </c>
      <c r="D187" s="41">
        <f t="shared" si="16"/>
        <v>78.79876664209347</v>
      </c>
      <c r="E187" s="41">
        <v>12267.2296</v>
      </c>
      <c r="F187" s="41">
        <f t="shared" si="17"/>
        <v>15.372468170426066</v>
      </c>
    </row>
    <row r="188" spans="1:6" s="35" customFormat="1" ht="10.5" customHeight="1">
      <c r="A188" s="39" t="s">
        <v>223</v>
      </c>
      <c r="B188" s="40">
        <v>33</v>
      </c>
      <c r="C188" s="41">
        <v>2.600359299189084</v>
      </c>
      <c r="D188" s="41">
        <f t="shared" si="16"/>
        <v>78.79876664209344</v>
      </c>
      <c r="E188" s="41">
        <v>507.2915</v>
      </c>
      <c r="F188" s="41">
        <f t="shared" si="17"/>
        <v>15.372469696969697</v>
      </c>
    </row>
    <row r="189" spans="1:6" s="35" customFormat="1" ht="10.5" customHeight="1">
      <c r="A189" s="39" t="s">
        <v>224</v>
      </c>
      <c r="B189" s="40">
        <v>181</v>
      </c>
      <c r="C189" s="41">
        <v>14.262576762218917</v>
      </c>
      <c r="D189" s="41">
        <f t="shared" si="16"/>
        <v>78.79876664209345</v>
      </c>
      <c r="E189" s="41">
        <v>2782.4167</v>
      </c>
      <c r="F189" s="41">
        <f t="shared" si="17"/>
        <v>15.372467955801106</v>
      </c>
    </row>
    <row r="190" spans="1:6" s="35" customFormat="1" ht="10.5" customHeight="1">
      <c r="A190" s="39" t="s">
        <v>225</v>
      </c>
      <c r="B190" s="40">
        <v>848</v>
      </c>
      <c r="C190" s="41">
        <v>66.82135411249526</v>
      </c>
      <c r="D190" s="41">
        <f t="shared" si="16"/>
        <v>78.79876664209347</v>
      </c>
      <c r="E190" s="41">
        <v>13035.853</v>
      </c>
      <c r="F190" s="41">
        <f t="shared" si="17"/>
        <v>15.372468160377357</v>
      </c>
    </row>
    <row r="191" spans="1:6" s="35" customFormat="1" ht="10.5" customHeight="1">
      <c r="A191" s="39" t="s">
        <v>226</v>
      </c>
      <c r="B191" s="40">
        <v>72</v>
      </c>
      <c r="C191" s="41">
        <v>5.673511198230728</v>
      </c>
      <c r="D191" s="41">
        <f t="shared" si="16"/>
        <v>78.79876664209344</v>
      </c>
      <c r="E191" s="41">
        <v>1106.8177</v>
      </c>
      <c r="F191" s="41">
        <f t="shared" si="17"/>
        <v>15.372468055555556</v>
      </c>
    </row>
    <row r="192" spans="1:6" s="35" customFormat="1" ht="10.5" customHeight="1">
      <c r="A192" s="39" t="s">
        <v>227</v>
      </c>
      <c r="B192" s="40">
        <v>358</v>
      </c>
      <c r="C192" s="41">
        <v>28.209958457869458</v>
      </c>
      <c r="D192" s="41">
        <f t="shared" si="16"/>
        <v>78.79876664209347</v>
      </c>
      <c r="E192" s="41">
        <v>5503.3436</v>
      </c>
      <c r="F192" s="41">
        <f t="shared" si="17"/>
        <v>15.372468156424581</v>
      </c>
    </row>
    <row r="193" spans="1:6" s="35" customFormat="1" ht="10.5" customHeight="1">
      <c r="A193" s="39" t="s">
        <v>228</v>
      </c>
      <c r="B193" s="40">
        <v>170</v>
      </c>
      <c r="C193" s="41">
        <v>13.39579032915589</v>
      </c>
      <c r="D193" s="41">
        <f t="shared" si="16"/>
        <v>78.79876664209347</v>
      </c>
      <c r="E193" s="41">
        <v>2613.3196</v>
      </c>
      <c r="F193" s="41">
        <f t="shared" si="17"/>
        <v>15.372468235294116</v>
      </c>
    </row>
    <row r="194" spans="1:6" s="35" customFormat="1" ht="10.5" customHeight="1">
      <c r="A194" s="39" t="s">
        <v>229</v>
      </c>
      <c r="B194" s="40">
        <v>108</v>
      </c>
      <c r="C194" s="41">
        <v>8.510266797346095</v>
      </c>
      <c r="D194" s="41">
        <f t="shared" si="16"/>
        <v>78.79876664209347</v>
      </c>
      <c r="E194" s="41">
        <v>1660.2266</v>
      </c>
      <c r="F194" s="41">
        <f t="shared" si="17"/>
        <v>15.372468518518518</v>
      </c>
    </row>
    <row r="195" spans="1:6" s="35" customFormat="1" ht="10.5" customHeight="1">
      <c r="A195" s="42" t="s">
        <v>230</v>
      </c>
      <c r="B195" s="43">
        <v>250</v>
      </c>
      <c r="C195" s="44">
        <v>19.699691660523364</v>
      </c>
      <c r="D195" s="44">
        <f t="shared" si="16"/>
        <v>78.79876664209345</v>
      </c>
      <c r="E195" s="44">
        <v>3843.117</v>
      </c>
      <c r="F195" s="44">
        <f t="shared" si="17"/>
        <v>15.372468000000001</v>
      </c>
    </row>
    <row r="196" spans="1:6" s="35" customFormat="1" ht="10.5" customHeight="1">
      <c r="A196" s="57"/>
      <c r="B196" s="58"/>
      <c r="C196" s="58"/>
      <c r="D196" s="58"/>
      <c r="E196" s="58"/>
      <c r="F196" s="58"/>
    </row>
    <row r="197" spans="1:6" s="35" customFormat="1" ht="10.5" customHeight="1">
      <c r="A197" s="36" t="s">
        <v>231</v>
      </c>
      <c r="B197" s="37">
        <v>910</v>
      </c>
      <c r="C197" s="38">
        <v>8.255936615446824</v>
      </c>
      <c r="D197" s="38">
        <f aca="true" t="shared" si="18" ref="D197:D204">C197*1000/B197</f>
        <v>9.072457819172335</v>
      </c>
      <c r="E197" s="38">
        <v>12033.0001</v>
      </c>
      <c r="F197" s="38">
        <f aca="true" t="shared" si="19" ref="F197:F204">E197/B197</f>
        <v>13.223077032967032</v>
      </c>
    </row>
    <row r="198" spans="1:6" s="35" customFormat="1" ht="10.5" customHeight="1">
      <c r="A198" s="39" t="s">
        <v>232</v>
      </c>
      <c r="B198" s="40">
        <v>208</v>
      </c>
      <c r="C198" s="41">
        <v>2.4299283692449887</v>
      </c>
      <c r="D198" s="41">
        <f t="shared" si="18"/>
        <v>11.682347929062445</v>
      </c>
      <c r="E198" s="41">
        <v>2750.4</v>
      </c>
      <c r="F198" s="41">
        <f t="shared" si="19"/>
        <v>13.223076923076924</v>
      </c>
    </row>
    <row r="199" spans="1:6" s="35" customFormat="1" ht="10.5" customHeight="1">
      <c r="A199" s="39" t="s">
        <v>233</v>
      </c>
      <c r="B199" s="40">
        <v>19</v>
      </c>
      <c r="C199" s="41">
        <v>0.13061845680603262</v>
      </c>
      <c r="D199" s="41">
        <f t="shared" si="18"/>
        <v>6.874655621370137</v>
      </c>
      <c r="E199" s="41">
        <v>251.2385</v>
      </c>
      <c r="F199" s="41">
        <f t="shared" si="19"/>
        <v>13.223078947368421</v>
      </c>
    </row>
    <row r="200" spans="1:6" s="35" customFormat="1" ht="10.5" customHeight="1">
      <c r="A200" s="39" t="s">
        <v>234</v>
      </c>
      <c r="B200" s="40">
        <v>104</v>
      </c>
      <c r="C200" s="41">
        <v>0.7149641846224943</v>
      </c>
      <c r="D200" s="41">
        <f t="shared" si="18"/>
        <v>6.874655621370138</v>
      </c>
      <c r="E200" s="41">
        <v>1375.2</v>
      </c>
      <c r="F200" s="41">
        <f t="shared" si="19"/>
        <v>13.223076923076924</v>
      </c>
    </row>
    <row r="201" spans="1:6" s="35" customFormat="1" ht="10.5" customHeight="1">
      <c r="A201" s="39" t="s">
        <v>235</v>
      </c>
      <c r="B201" s="40">
        <v>69</v>
      </c>
      <c r="C201" s="41">
        <v>0.47435123787453953</v>
      </c>
      <c r="D201" s="41">
        <f t="shared" si="18"/>
        <v>6.874655621370138</v>
      </c>
      <c r="E201" s="41">
        <v>912.3923</v>
      </c>
      <c r="F201" s="41">
        <f t="shared" si="19"/>
        <v>13.223076811594202</v>
      </c>
    </row>
    <row r="202" spans="1:6" s="35" customFormat="1" ht="10.5" customHeight="1">
      <c r="A202" s="39" t="s">
        <v>236</v>
      </c>
      <c r="B202" s="40">
        <v>122</v>
      </c>
      <c r="C202" s="41">
        <v>0.8387079858071569</v>
      </c>
      <c r="D202" s="41">
        <f t="shared" si="18"/>
        <v>6.874655621370138</v>
      </c>
      <c r="E202" s="41">
        <v>1613.2154</v>
      </c>
      <c r="F202" s="41">
        <f t="shared" si="19"/>
        <v>13.22307704918033</v>
      </c>
    </row>
    <row r="203" spans="1:6" s="35" customFormat="1" ht="10.5" customHeight="1">
      <c r="A203" s="39" t="s">
        <v>237</v>
      </c>
      <c r="B203" s="40">
        <v>84</v>
      </c>
      <c r="C203" s="41">
        <v>1.5774710721950915</v>
      </c>
      <c r="D203" s="41">
        <f t="shared" si="18"/>
        <v>18.77941752613204</v>
      </c>
      <c r="E203" s="41">
        <v>1110.7385</v>
      </c>
      <c r="F203" s="41">
        <f t="shared" si="19"/>
        <v>13.22307738095238</v>
      </c>
    </row>
    <row r="204" spans="1:6" s="35" customFormat="1" ht="10.5" customHeight="1">
      <c r="A204" s="42" t="s">
        <v>238</v>
      </c>
      <c r="B204" s="43">
        <v>304</v>
      </c>
      <c r="C204" s="44">
        <v>2.089895308896522</v>
      </c>
      <c r="D204" s="44">
        <f t="shared" si="18"/>
        <v>6.874655621370137</v>
      </c>
      <c r="E204" s="44">
        <v>4019.8154</v>
      </c>
      <c r="F204" s="44">
        <f t="shared" si="19"/>
        <v>13.22307697368421</v>
      </c>
    </row>
    <row r="205" spans="1:6" s="35" customFormat="1" ht="10.5" customHeight="1">
      <c r="A205" s="57"/>
      <c r="B205" s="58"/>
      <c r="C205" s="58"/>
      <c r="D205" s="58"/>
      <c r="E205" s="58"/>
      <c r="F205" s="58"/>
    </row>
    <row r="206" spans="1:6" s="35" customFormat="1" ht="10.5" customHeight="1">
      <c r="A206" s="36" t="s">
        <v>239</v>
      </c>
      <c r="B206" s="37">
        <v>3720</v>
      </c>
      <c r="C206" s="38">
        <v>53.31547715325516</v>
      </c>
      <c r="D206" s="38">
        <f aca="true" t="shared" si="20" ref="D206:D213">C206*1000/B206</f>
        <v>14.332117514315904</v>
      </c>
      <c r="E206" s="38">
        <v>12640</v>
      </c>
      <c r="F206" s="38">
        <f aca="true" t="shared" si="21" ref="F206:F213">E206/B206</f>
        <v>3.3978494623655915</v>
      </c>
    </row>
    <row r="207" spans="1:6" s="35" customFormat="1" ht="10.5" customHeight="1">
      <c r="A207" s="39" t="s">
        <v>240</v>
      </c>
      <c r="B207" s="40">
        <v>116</v>
      </c>
      <c r="C207" s="41">
        <v>1.64381595424129</v>
      </c>
      <c r="D207" s="41">
        <f t="shared" si="20"/>
        <v>14.170827191735258</v>
      </c>
      <c r="E207" s="41">
        <v>1200</v>
      </c>
      <c r="F207" s="41">
        <f t="shared" si="21"/>
        <v>10.344827586206897</v>
      </c>
    </row>
    <row r="208" spans="1:6" s="35" customFormat="1" ht="10.5" customHeight="1">
      <c r="A208" s="39" t="s">
        <v>241</v>
      </c>
      <c r="B208" s="40">
        <v>277</v>
      </c>
      <c r="C208" s="41">
        <v>4.425319132110666</v>
      </c>
      <c r="D208" s="41">
        <f t="shared" si="20"/>
        <v>15.975881343359806</v>
      </c>
      <c r="E208" s="41">
        <v>1440</v>
      </c>
      <c r="F208" s="41">
        <f t="shared" si="21"/>
        <v>5.1985559566787005</v>
      </c>
    </row>
    <row r="209" spans="1:6" s="35" customFormat="1" ht="10.5" customHeight="1">
      <c r="A209" s="39" t="s">
        <v>242</v>
      </c>
      <c r="B209" s="40">
        <v>1505</v>
      </c>
      <c r="C209" s="41">
        <v>21.32709492356156</v>
      </c>
      <c r="D209" s="41">
        <f t="shared" si="20"/>
        <v>14.170827191735254</v>
      </c>
      <c r="E209" s="41">
        <v>0</v>
      </c>
      <c r="F209" s="41">
        <f t="shared" si="21"/>
        <v>0</v>
      </c>
    </row>
    <row r="210" spans="1:6" s="35" customFormat="1" ht="10.5" customHeight="1">
      <c r="A210" s="39" t="s">
        <v>243</v>
      </c>
      <c r="B210" s="40">
        <v>380</v>
      </c>
      <c r="C210" s="41">
        <v>5.384914332859398</v>
      </c>
      <c r="D210" s="41">
        <f t="shared" si="20"/>
        <v>14.170827191735258</v>
      </c>
      <c r="E210" s="41">
        <v>0</v>
      </c>
      <c r="F210" s="41">
        <f t="shared" si="21"/>
        <v>0</v>
      </c>
    </row>
    <row r="211" spans="1:6" s="35" customFormat="1" ht="10.5" customHeight="1">
      <c r="A211" s="39" t="s">
        <v>244</v>
      </c>
      <c r="B211" s="40">
        <v>675</v>
      </c>
      <c r="C211" s="41">
        <v>9.565308354421298</v>
      </c>
      <c r="D211" s="41">
        <f t="shared" si="20"/>
        <v>14.170827191735254</v>
      </c>
      <c r="E211" s="41">
        <v>0</v>
      </c>
      <c r="F211" s="41">
        <f t="shared" si="21"/>
        <v>0</v>
      </c>
    </row>
    <row r="212" spans="1:6" s="35" customFormat="1" ht="10.5" customHeight="1">
      <c r="A212" s="39" t="s">
        <v>245</v>
      </c>
      <c r="B212" s="40">
        <v>130</v>
      </c>
      <c r="C212" s="41">
        <v>1.8422075349255833</v>
      </c>
      <c r="D212" s="41">
        <f t="shared" si="20"/>
        <v>14.170827191735256</v>
      </c>
      <c r="E212" s="41">
        <v>0</v>
      </c>
      <c r="F212" s="41">
        <f t="shared" si="21"/>
        <v>0</v>
      </c>
    </row>
    <row r="213" spans="1:6" s="35" customFormat="1" ht="10.5" customHeight="1">
      <c r="A213" s="42" t="s">
        <v>246</v>
      </c>
      <c r="B213" s="43">
        <v>637</v>
      </c>
      <c r="C213" s="44">
        <v>9.126816921135358</v>
      </c>
      <c r="D213" s="44">
        <f t="shared" si="20"/>
        <v>14.327813063006841</v>
      </c>
      <c r="E213" s="44">
        <v>10000</v>
      </c>
      <c r="F213" s="44">
        <f t="shared" si="21"/>
        <v>15.698587127158556</v>
      </c>
    </row>
    <row r="214" spans="1:6" s="35" customFormat="1" ht="10.5" customHeight="1">
      <c r="A214" s="57"/>
      <c r="B214" s="58"/>
      <c r="C214" s="58"/>
      <c r="D214" s="58"/>
      <c r="E214" s="58"/>
      <c r="F214" s="58"/>
    </row>
    <row r="215" spans="1:6" s="35" customFormat="1" ht="10.5" customHeight="1">
      <c r="A215" s="36" t="s">
        <v>252</v>
      </c>
      <c r="B215" s="37">
        <v>71278</v>
      </c>
      <c r="C215" s="38">
        <v>1965.7222528305701</v>
      </c>
      <c r="D215" s="38">
        <f aca="true" t="shared" si="22" ref="D215:D231">C215*1000/B215</f>
        <v>27.5782464832146</v>
      </c>
      <c r="E215" s="38">
        <v>604623</v>
      </c>
      <c r="F215" s="38">
        <f aca="true" t="shared" si="23" ref="F215:F231">E215/B215</f>
        <v>8.482603327815035</v>
      </c>
    </row>
    <row r="216" spans="1:6" s="35" customFormat="1" ht="10.5" customHeight="1">
      <c r="A216" s="39" t="s">
        <v>25</v>
      </c>
      <c r="B216" s="40">
        <v>5307</v>
      </c>
      <c r="C216" s="41">
        <v>72.58643474524868</v>
      </c>
      <c r="D216" s="41">
        <f t="shared" si="22"/>
        <v>13.677489117250552</v>
      </c>
      <c r="E216" s="41">
        <v>13572</v>
      </c>
      <c r="F216" s="41">
        <f t="shared" si="23"/>
        <v>2.557377049180328</v>
      </c>
    </row>
    <row r="217" spans="1:6" s="35" customFormat="1" ht="10.5" customHeight="1">
      <c r="A217" s="39" t="s">
        <v>29</v>
      </c>
      <c r="B217" s="40">
        <v>17253</v>
      </c>
      <c r="C217" s="41">
        <v>563.2816202486858</v>
      </c>
      <c r="D217" s="41">
        <f t="shared" si="22"/>
        <v>32.64832900067732</v>
      </c>
      <c r="E217" s="41">
        <v>90000</v>
      </c>
      <c r="F217" s="41">
        <f t="shared" si="23"/>
        <v>5.216484089723527</v>
      </c>
    </row>
    <row r="218" spans="1:6" s="35" customFormat="1" ht="10.5" customHeight="1">
      <c r="A218" s="39" t="s">
        <v>35</v>
      </c>
      <c r="B218" s="40">
        <v>486</v>
      </c>
      <c r="C218" s="41">
        <v>5.079763950667206</v>
      </c>
      <c r="D218" s="41">
        <f t="shared" si="22"/>
        <v>10.452189198903715</v>
      </c>
      <c r="E218" s="41">
        <v>5000</v>
      </c>
      <c r="F218" s="41">
        <f t="shared" si="23"/>
        <v>10.2880658436214</v>
      </c>
    </row>
    <row r="219" spans="1:6" s="35" customFormat="1" ht="10.5" customHeight="1">
      <c r="A219" s="39" t="s">
        <v>36</v>
      </c>
      <c r="B219" s="40">
        <v>1956</v>
      </c>
      <c r="C219" s="41">
        <v>122.977815406389</v>
      </c>
      <c r="D219" s="41">
        <f t="shared" si="22"/>
        <v>62.87209376604754</v>
      </c>
      <c r="E219" s="41">
        <v>37437</v>
      </c>
      <c r="F219" s="41">
        <f t="shared" si="23"/>
        <v>19.13957055214724</v>
      </c>
    </row>
    <row r="220" spans="1:6" s="35" customFormat="1" ht="10.5" customHeight="1">
      <c r="A220" s="39" t="s">
        <v>60</v>
      </c>
      <c r="B220" s="40">
        <v>7680</v>
      </c>
      <c r="C220" s="41">
        <v>226.90614638091387</v>
      </c>
      <c r="D220" s="41">
        <f t="shared" si="22"/>
        <v>29.54507114334816</v>
      </c>
      <c r="E220" s="41">
        <v>38121</v>
      </c>
      <c r="F220" s="41">
        <f t="shared" si="23"/>
        <v>4.963671875</v>
      </c>
    </row>
    <row r="221" spans="1:6" s="35" customFormat="1" ht="10.5" customHeight="1">
      <c r="A221" s="39" t="s">
        <v>61</v>
      </c>
      <c r="B221" s="40">
        <v>4072</v>
      </c>
      <c r="C221" s="41">
        <v>97.43909219571371</v>
      </c>
      <c r="D221" s="41">
        <f t="shared" si="22"/>
        <v>23.92905014629512</v>
      </c>
      <c r="E221" s="41">
        <v>21297</v>
      </c>
      <c r="F221" s="41">
        <f t="shared" si="23"/>
        <v>5.230108055009823</v>
      </c>
    </row>
    <row r="222" spans="1:6" s="35" customFormat="1" ht="10.5" customHeight="1">
      <c r="A222" s="39" t="s">
        <v>64</v>
      </c>
      <c r="B222" s="40">
        <v>34</v>
      </c>
      <c r="C222" s="41">
        <v>0.16648554387383743</v>
      </c>
      <c r="D222" s="41">
        <f t="shared" si="22"/>
        <v>4.89663364334816</v>
      </c>
      <c r="E222" s="41">
        <v>0</v>
      </c>
      <c r="F222" s="41">
        <f t="shared" si="23"/>
        <v>0</v>
      </c>
    </row>
    <row r="223" spans="1:6" s="35" customFormat="1" ht="10.5" customHeight="1">
      <c r="A223" s="39" t="s">
        <v>68</v>
      </c>
      <c r="B223" s="40">
        <v>14729</v>
      </c>
      <c r="C223" s="41">
        <v>483.42251693287506</v>
      </c>
      <c r="D223" s="41">
        <f t="shared" si="22"/>
        <v>32.82113632513239</v>
      </c>
      <c r="E223" s="41">
        <v>347711</v>
      </c>
      <c r="F223" s="41">
        <f t="shared" si="23"/>
        <v>23.607237422771405</v>
      </c>
    </row>
    <row r="224" spans="1:6" s="35" customFormat="1" ht="10.5" customHeight="1">
      <c r="A224" s="39" t="s">
        <v>69</v>
      </c>
      <c r="B224" s="40">
        <v>6140</v>
      </c>
      <c r="C224" s="41">
        <v>227.8653305701577</v>
      </c>
      <c r="D224" s="41">
        <f t="shared" si="22"/>
        <v>37.111617356703206</v>
      </c>
      <c r="E224" s="41">
        <v>25614</v>
      </c>
      <c r="F224" s="41">
        <f t="shared" si="23"/>
        <v>4.171661237785016</v>
      </c>
    </row>
    <row r="225" spans="1:6" s="35" customFormat="1" ht="10.5" customHeight="1">
      <c r="A225" s="39" t="s">
        <v>78</v>
      </c>
      <c r="B225" s="40">
        <v>198</v>
      </c>
      <c r="C225" s="41">
        <v>1.1695334613829358</v>
      </c>
      <c r="D225" s="41">
        <f t="shared" si="22"/>
        <v>5.9067346534491705</v>
      </c>
      <c r="E225" s="41">
        <v>0</v>
      </c>
      <c r="F225" s="41">
        <f t="shared" si="23"/>
        <v>0</v>
      </c>
    </row>
    <row r="226" spans="1:6" s="35" customFormat="1" ht="10.5" customHeight="1">
      <c r="A226" s="39" t="s">
        <v>80</v>
      </c>
      <c r="B226" s="40">
        <v>6653</v>
      </c>
      <c r="C226" s="41">
        <v>79.2773036291953</v>
      </c>
      <c r="D226" s="41">
        <f t="shared" si="22"/>
        <v>11.91602339233358</v>
      </c>
      <c r="E226" s="41">
        <v>10963</v>
      </c>
      <c r="F226" s="41">
        <f t="shared" si="23"/>
        <v>1.6478280474973697</v>
      </c>
    </row>
    <row r="227" spans="1:6" s="35" customFormat="1" ht="10.5" customHeight="1">
      <c r="A227" s="39" t="s">
        <v>86</v>
      </c>
      <c r="B227" s="40">
        <v>2829</v>
      </c>
      <c r="C227" s="41">
        <v>30.652576577031944</v>
      </c>
      <c r="D227" s="41">
        <f t="shared" si="22"/>
        <v>10.83512781089853</v>
      </c>
      <c r="E227" s="41">
        <v>3083</v>
      </c>
      <c r="F227" s="41">
        <f t="shared" si="23"/>
        <v>1.0897843761046306</v>
      </c>
    </row>
    <row r="228" spans="1:6" s="35" customFormat="1" ht="10.5" customHeight="1">
      <c r="A228" s="39" t="s">
        <v>91</v>
      </c>
      <c r="B228" s="40">
        <v>836</v>
      </c>
      <c r="C228" s="41">
        <v>20.393585725839063</v>
      </c>
      <c r="D228" s="41">
        <f t="shared" si="22"/>
        <v>24.394241298850556</v>
      </c>
      <c r="E228" s="41">
        <v>5298</v>
      </c>
      <c r="F228" s="41">
        <f t="shared" si="23"/>
        <v>6.337320574162679</v>
      </c>
    </row>
    <row r="229" spans="1:6" s="35" customFormat="1" ht="10.5" customHeight="1">
      <c r="A229" s="39" t="s">
        <v>102</v>
      </c>
      <c r="B229" s="40">
        <v>115</v>
      </c>
      <c r="C229" s="41">
        <v>2.2631128689850386</v>
      </c>
      <c r="D229" s="41">
        <f t="shared" si="22"/>
        <v>19.679242339000336</v>
      </c>
      <c r="E229" s="41">
        <v>2187</v>
      </c>
      <c r="F229" s="41">
        <f t="shared" si="23"/>
        <v>19.017391304347825</v>
      </c>
    </row>
    <row r="230" spans="1:6" s="35" customFormat="1" ht="10.5" customHeight="1">
      <c r="A230" s="39" t="s">
        <v>103</v>
      </c>
      <c r="B230" s="40">
        <v>633</v>
      </c>
      <c r="C230" s="41">
        <v>11.099569096239385</v>
      </c>
      <c r="D230" s="41">
        <f t="shared" si="22"/>
        <v>17.53486429105748</v>
      </c>
      <c r="E230" s="41">
        <v>4340</v>
      </c>
      <c r="F230" s="41">
        <f t="shared" si="23"/>
        <v>6.856240126382306</v>
      </c>
    </row>
    <row r="231" spans="1:6" s="35" customFormat="1" ht="10.5" customHeight="1">
      <c r="A231" s="42" t="s">
        <v>112</v>
      </c>
      <c r="B231" s="43">
        <v>2357</v>
      </c>
      <c r="C231" s="44">
        <v>21.14136549737161</v>
      </c>
      <c r="D231" s="44">
        <f t="shared" si="22"/>
        <v>8.969607762991773</v>
      </c>
      <c r="E231" s="44">
        <v>0</v>
      </c>
      <c r="F231" s="44">
        <f t="shared" si="23"/>
        <v>0</v>
      </c>
    </row>
    <row r="232" spans="1:6" s="35" customFormat="1" ht="10.5" customHeight="1">
      <c r="A232" s="70"/>
      <c r="B232" s="70"/>
      <c r="C232" s="70"/>
      <c r="D232" s="70"/>
      <c r="E232" s="70"/>
      <c r="F232" s="70"/>
    </row>
    <row r="233" spans="1:6" s="35" customFormat="1" ht="10.5" customHeight="1">
      <c r="A233" s="70"/>
      <c r="B233" s="71"/>
      <c r="C233" s="71"/>
      <c r="D233" s="71"/>
      <c r="E233" s="71"/>
      <c r="F233" s="71"/>
    </row>
    <row r="234" spans="1:6" s="35" customFormat="1" ht="10.5" customHeight="1">
      <c r="A234" s="72" t="s">
        <v>253</v>
      </c>
      <c r="B234" s="58"/>
      <c r="C234" s="58"/>
      <c r="D234" s="58"/>
      <c r="E234" s="58"/>
      <c r="F234" s="58"/>
    </row>
    <row r="235" spans="1:6" s="35" customFormat="1" ht="10.5" customHeight="1">
      <c r="A235" s="46" t="s">
        <v>128</v>
      </c>
      <c r="B235" s="47">
        <v>26896</v>
      </c>
      <c r="C235" s="48">
        <v>1051.269858471492</v>
      </c>
      <c r="D235" s="48">
        <f aca="true" t="shared" si="24" ref="D235:D279">C235*1000/B235</f>
        <v>39.08647599908878</v>
      </c>
      <c r="E235" s="48">
        <v>198300</v>
      </c>
      <c r="F235" s="48">
        <f aca="true" t="shared" si="25" ref="F235:F279">E235/B235</f>
        <v>7.372843545508625</v>
      </c>
    </row>
    <row r="236" spans="1:6" s="35" customFormat="1" ht="10.5" customHeight="1">
      <c r="A236" s="39" t="s">
        <v>129</v>
      </c>
      <c r="B236" s="40">
        <v>1574</v>
      </c>
      <c r="C236" s="41">
        <v>32.43540664909758</v>
      </c>
      <c r="D236" s="41">
        <f t="shared" si="24"/>
        <v>20.606992788499095</v>
      </c>
      <c r="E236" s="41">
        <v>12010</v>
      </c>
      <c r="F236" s="41">
        <f t="shared" si="25"/>
        <v>7.630241423125794</v>
      </c>
    </row>
    <row r="237" spans="1:6" s="35" customFormat="1" ht="10.5" customHeight="1">
      <c r="A237" s="39" t="s">
        <v>130</v>
      </c>
      <c r="B237" s="40">
        <v>102</v>
      </c>
      <c r="C237" s="41">
        <v>5.070655322876718</v>
      </c>
      <c r="D237" s="41">
        <f t="shared" si="24"/>
        <v>49.712307087026645</v>
      </c>
      <c r="E237" s="41">
        <v>0</v>
      </c>
      <c r="F237" s="41">
        <f t="shared" si="25"/>
        <v>0</v>
      </c>
    </row>
    <row r="238" spans="1:6" s="35" customFormat="1" ht="10.5" customHeight="1">
      <c r="A238" s="39" t="s">
        <v>131</v>
      </c>
      <c r="B238" s="40">
        <v>481</v>
      </c>
      <c r="C238" s="41">
        <v>23.705737355918636</v>
      </c>
      <c r="D238" s="41">
        <f t="shared" si="24"/>
        <v>49.28427724723209</v>
      </c>
      <c r="E238" s="41">
        <v>2750</v>
      </c>
      <c r="F238" s="41">
        <f t="shared" si="25"/>
        <v>5.717255717255718</v>
      </c>
    </row>
    <row r="239" spans="1:6" s="35" customFormat="1" ht="10.5" customHeight="1">
      <c r="A239" s="39" t="s">
        <v>132</v>
      </c>
      <c r="B239" s="40">
        <v>70</v>
      </c>
      <c r="C239" s="41">
        <v>10.597508554915395</v>
      </c>
      <c r="D239" s="41">
        <f t="shared" si="24"/>
        <v>151.39297935593422</v>
      </c>
      <c r="E239" s="41">
        <v>0</v>
      </c>
      <c r="F239" s="41">
        <f t="shared" si="25"/>
        <v>0</v>
      </c>
    </row>
    <row r="240" spans="1:6" s="35" customFormat="1" ht="10.5" customHeight="1">
      <c r="A240" s="39" t="s">
        <v>133</v>
      </c>
      <c r="B240" s="40">
        <v>5925</v>
      </c>
      <c r="C240" s="41">
        <v>217.30483125533874</v>
      </c>
      <c r="D240" s="41">
        <f t="shared" si="24"/>
        <v>36.675920886977</v>
      </c>
      <c r="E240" s="41">
        <v>42004</v>
      </c>
      <c r="F240" s="41">
        <f t="shared" si="25"/>
        <v>7.089282700421941</v>
      </c>
    </row>
    <row r="241" spans="1:6" s="35" customFormat="1" ht="10.5" customHeight="1">
      <c r="A241" s="39" t="s">
        <v>134</v>
      </c>
      <c r="B241" s="40">
        <v>1006</v>
      </c>
      <c r="C241" s="41">
        <v>35.587051517784104</v>
      </c>
      <c r="D241" s="41">
        <f t="shared" si="24"/>
        <v>35.37480270157465</v>
      </c>
      <c r="E241" s="41">
        <v>8076</v>
      </c>
      <c r="F241" s="41">
        <f t="shared" si="25"/>
        <v>8.027833001988071</v>
      </c>
    </row>
    <row r="242" spans="1:6" s="35" customFormat="1" ht="10.5" customHeight="1">
      <c r="A242" s="39" t="s">
        <v>135</v>
      </c>
      <c r="B242" s="40">
        <v>47</v>
      </c>
      <c r="C242" s="41">
        <v>3.4011843154431936</v>
      </c>
      <c r="D242" s="41">
        <f t="shared" si="24"/>
        <v>72.36562373283391</v>
      </c>
      <c r="E242" s="41">
        <v>976</v>
      </c>
      <c r="F242" s="41">
        <f t="shared" si="25"/>
        <v>20.76595744680851</v>
      </c>
    </row>
    <row r="243" spans="1:6" s="35" customFormat="1" ht="10.5" customHeight="1">
      <c r="A243" s="39" t="s">
        <v>136</v>
      </c>
      <c r="B243" s="40">
        <v>35</v>
      </c>
      <c r="C243" s="41">
        <v>0.2987542774576972</v>
      </c>
      <c r="D243" s="41">
        <f t="shared" si="24"/>
        <v>8.53583649879135</v>
      </c>
      <c r="E243" s="41">
        <v>0</v>
      </c>
      <c r="F243" s="41">
        <f t="shared" si="25"/>
        <v>0</v>
      </c>
    </row>
    <row r="244" spans="1:6" s="35" customFormat="1" ht="10.5" customHeight="1">
      <c r="A244" s="39" t="s">
        <v>137</v>
      </c>
      <c r="B244" s="40">
        <v>52</v>
      </c>
      <c r="C244" s="41">
        <v>0.4438634979371501</v>
      </c>
      <c r="D244" s="41">
        <f t="shared" si="24"/>
        <v>8.535836498791348</v>
      </c>
      <c r="E244" s="41">
        <v>0</v>
      </c>
      <c r="F244" s="41">
        <f t="shared" si="25"/>
        <v>0</v>
      </c>
    </row>
    <row r="245" spans="1:6" s="35" customFormat="1" ht="10.5" customHeight="1">
      <c r="A245" s="39" t="s">
        <v>138</v>
      </c>
      <c r="B245" s="40">
        <v>71</v>
      </c>
      <c r="C245" s="41">
        <v>13.606044391414185</v>
      </c>
      <c r="D245" s="41">
        <f t="shared" si="24"/>
        <v>191.6344280480871</v>
      </c>
      <c r="E245" s="41">
        <v>810</v>
      </c>
      <c r="F245" s="41">
        <f t="shared" si="25"/>
        <v>11.408450704225352</v>
      </c>
    </row>
    <row r="246" spans="1:6" s="35" customFormat="1" ht="10.5" customHeight="1">
      <c r="A246" s="39" t="s">
        <v>139</v>
      </c>
      <c r="B246" s="40">
        <v>85</v>
      </c>
      <c r="C246" s="41">
        <v>0.7255461023972647</v>
      </c>
      <c r="D246" s="41">
        <f t="shared" si="24"/>
        <v>8.53583649879135</v>
      </c>
      <c r="E246" s="41">
        <v>0</v>
      </c>
      <c r="F246" s="41">
        <f t="shared" si="25"/>
        <v>0</v>
      </c>
    </row>
    <row r="247" spans="1:6" s="35" customFormat="1" ht="10.5" customHeight="1">
      <c r="A247" s="39" t="s">
        <v>140</v>
      </c>
      <c r="B247" s="40">
        <v>98</v>
      </c>
      <c r="C247" s="41">
        <v>0.8365119768815521</v>
      </c>
      <c r="D247" s="41">
        <f t="shared" si="24"/>
        <v>8.535836498791348</v>
      </c>
      <c r="E247" s="41">
        <v>398</v>
      </c>
      <c r="F247" s="41">
        <f t="shared" si="25"/>
        <v>4.061224489795919</v>
      </c>
    </row>
    <row r="248" spans="1:6" s="35" customFormat="1" ht="10.5" customHeight="1">
      <c r="A248" s="39" t="s">
        <v>141</v>
      </c>
      <c r="B248" s="40">
        <v>379</v>
      </c>
      <c r="C248" s="41">
        <v>15.735082033041923</v>
      </c>
      <c r="D248" s="41">
        <f t="shared" si="24"/>
        <v>41.517366841799266</v>
      </c>
      <c r="E248" s="41">
        <v>2240</v>
      </c>
      <c r="F248" s="41">
        <f t="shared" si="25"/>
        <v>5.910290237467018</v>
      </c>
    </row>
    <row r="249" spans="1:6" s="35" customFormat="1" ht="10.5" customHeight="1">
      <c r="A249" s="39" t="s">
        <v>142</v>
      </c>
      <c r="B249" s="40">
        <v>383</v>
      </c>
      <c r="C249" s="41">
        <v>5.069225379037087</v>
      </c>
      <c r="D249" s="41">
        <f t="shared" si="24"/>
        <v>13.235575402185608</v>
      </c>
      <c r="E249" s="41">
        <v>5397</v>
      </c>
      <c r="F249" s="41">
        <f t="shared" si="25"/>
        <v>14.091383812010443</v>
      </c>
    </row>
    <row r="250" spans="1:6" s="35" customFormat="1" ht="10.5" customHeight="1">
      <c r="A250" s="39" t="s">
        <v>143</v>
      </c>
      <c r="B250" s="40">
        <v>2254</v>
      </c>
      <c r="C250" s="41">
        <v>179.03977546827568</v>
      </c>
      <c r="D250" s="41">
        <f t="shared" si="24"/>
        <v>79.43202105957218</v>
      </c>
      <c r="E250" s="41">
        <v>37492</v>
      </c>
      <c r="F250" s="41">
        <f t="shared" si="25"/>
        <v>16.633540372670808</v>
      </c>
    </row>
    <row r="251" spans="1:6" s="35" customFormat="1" ht="10.5" customHeight="1">
      <c r="A251" s="39" t="s">
        <v>144</v>
      </c>
      <c r="B251" s="40">
        <v>504</v>
      </c>
      <c r="C251" s="41">
        <v>12.80206159539084</v>
      </c>
      <c r="D251" s="41">
        <f t="shared" si="24"/>
        <v>25.400915863870715</v>
      </c>
      <c r="E251" s="41">
        <v>2095</v>
      </c>
      <c r="F251" s="41">
        <f t="shared" si="25"/>
        <v>4.156746031746032</v>
      </c>
    </row>
    <row r="252" spans="1:6" s="35" customFormat="1" ht="10.5" customHeight="1">
      <c r="A252" s="39" t="s">
        <v>145</v>
      </c>
      <c r="B252" s="40">
        <v>591</v>
      </c>
      <c r="C252" s="41">
        <v>23.94467937078568</v>
      </c>
      <c r="D252" s="41">
        <f t="shared" si="24"/>
        <v>40.515531930263414</v>
      </c>
      <c r="E252" s="41">
        <v>60</v>
      </c>
      <c r="F252" s="41">
        <f t="shared" si="25"/>
        <v>0.10152284263959391</v>
      </c>
    </row>
    <row r="253" spans="1:6" s="35" customFormat="1" ht="10.5" customHeight="1">
      <c r="A253" s="39" t="s">
        <v>146</v>
      </c>
      <c r="B253" s="40">
        <v>160</v>
      </c>
      <c r="C253" s="41">
        <v>1.365733839806616</v>
      </c>
      <c r="D253" s="41">
        <f t="shared" si="24"/>
        <v>8.53583649879135</v>
      </c>
      <c r="E253" s="41">
        <v>679</v>
      </c>
      <c r="F253" s="41">
        <f t="shared" si="25"/>
        <v>4.24375</v>
      </c>
    </row>
    <row r="254" spans="1:6" s="35" customFormat="1" ht="10.5" customHeight="1">
      <c r="A254" s="39" t="s">
        <v>147</v>
      </c>
      <c r="B254" s="40">
        <v>424</v>
      </c>
      <c r="C254" s="41">
        <v>7.219194675487531</v>
      </c>
      <c r="D254" s="41">
        <f t="shared" si="24"/>
        <v>17.026402536527193</v>
      </c>
      <c r="E254" s="41">
        <v>1500</v>
      </c>
      <c r="F254" s="41">
        <f t="shared" si="25"/>
        <v>3.5377358490566038</v>
      </c>
    </row>
    <row r="255" spans="1:6" s="35" customFormat="1" ht="10.5" customHeight="1">
      <c r="A255" s="39" t="s">
        <v>148</v>
      </c>
      <c r="B255" s="40">
        <v>1570</v>
      </c>
      <c r="C255" s="41">
        <v>23.401263303102418</v>
      </c>
      <c r="D255" s="41">
        <f t="shared" si="24"/>
        <v>14.905263250383706</v>
      </c>
      <c r="E255" s="41">
        <v>4623</v>
      </c>
      <c r="F255" s="41">
        <f t="shared" si="25"/>
        <v>2.9445859872611466</v>
      </c>
    </row>
    <row r="256" spans="1:6" s="35" customFormat="1" ht="10.5" customHeight="1">
      <c r="A256" s="39" t="s">
        <v>149</v>
      </c>
      <c r="B256" s="40">
        <v>38</v>
      </c>
      <c r="C256" s="41">
        <v>5.324361786954072</v>
      </c>
      <c r="D256" s="41">
        <f t="shared" si="24"/>
        <v>140.11478386721242</v>
      </c>
      <c r="E256" s="41">
        <v>1216</v>
      </c>
      <c r="F256" s="41">
        <f t="shared" si="25"/>
        <v>32</v>
      </c>
    </row>
    <row r="257" spans="1:6" s="35" customFormat="1" ht="10.5" customHeight="1">
      <c r="A257" s="39" t="s">
        <v>150</v>
      </c>
      <c r="B257" s="40">
        <v>926</v>
      </c>
      <c r="C257" s="41">
        <v>7.904184597880789</v>
      </c>
      <c r="D257" s="41">
        <f t="shared" si="24"/>
        <v>8.53583649879135</v>
      </c>
      <c r="E257" s="41">
        <v>392</v>
      </c>
      <c r="F257" s="41">
        <f t="shared" si="25"/>
        <v>0.42332613390928725</v>
      </c>
    </row>
    <row r="258" spans="1:6" s="35" customFormat="1" ht="10.5" customHeight="1">
      <c r="A258" s="39" t="s">
        <v>151</v>
      </c>
      <c r="B258" s="40">
        <v>523</v>
      </c>
      <c r="C258" s="41">
        <v>14.464242488867875</v>
      </c>
      <c r="D258" s="41">
        <f t="shared" si="24"/>
        <v>27.656295389804733</v>
      </c>
      <c r="E258" s="41">
        <v>818</v>
      </c>
      <c r="F258" s="41">
        <f t="shared" si="25"/>
        <v>1.564053537284895</v>
      </c>
    </row>
    <row r="259" spans="1:6" s="35" customFormat="1" ht="10.5" customHeight="1">
      <c r="A259" s="39" t="s">
        <v>152</v>
      </c>
      <c r="B259" s="40">
        <v>28</v>
      </c>
      <c r="C259" s="41">
        <v>0.23900342196615776</v>
      </c>
      <c r="D259" s="41">
        <f t="shared" si="24"/>
        <v>8.53583649879135</v>
      </c>
      <c r="E259" s="41">
        <v>0</v>
      </c>
      <c r="F259" s="41">
        <f t="shared" si="25"/>
        <v>0</v>
      </c>
    </row>
    <row r="260" spans="1:6" s="35" customFormat="1" ht="10.5" customHeight="1">
      <c r="A260" s="39" t="s">
        <v>153</v>
      </c>
      <c r="B260" s="40">
        <v>291</v>
      </c>
      <c r="C260" s="41">
        <v>2.483928421148282</v>
      </c>
      <c r="D260" s="41">
        <f t="shared" si="24"/>
        <v>8.535836498791348</v>
      </c>
      <c r="E260" s="41">
        <v>3098</v>
      </c>
      <c r="F260" s="41">
        <f t="shared" si="25"/>
        <v>10.646048109965635</v>
      </c>
    </row>
    <row r="261" spans="1:6" s="35" customFormat="1" ht="10.5" customHeight="1">
      <c r="A261" s="39" t="s">
        <v>154</v>
      </c>
      <c r="B261" s="40">
        <v>1493</v>
      </c>
      <c r="C261" s="41">
        <v>50.10400389269549</v>
      </c>
      <c r="D261" s="41">
        <f t="shared" si="24"/>
        <v>33.559279231544195</v>
      </c>
      <c r="E261" s="41">
        <v>0</v>
      </c>
      <c r="F261" s="41">
        <f t="shared" si="25"/>
        <v>0</v>
      </c>
    </row>
    <row r="262" spans="1:6" s="35" customFormat="1" ht="10.5" customHeight="1">
      <c r="A262" s="39" t="s">
        <v>155</v>
      </c>
      <c r="B262" s="40">
        <v>64</v>
      </c>
      <c r="C262" s="41">
        <v>0.5462935359226464</v>
      </c>
      <c r="D262" s="41">
        <f t="shared" si="24"/>
        <v>8.53583649879135</v>
      </c>
      <c r="E262" s="41">
        <v>591</v>
      </c>
      <c r="F262" s="41">
        <f t="shared" si="25"/>
        <v>9.234375</v>
      </c>
    </row>
    <row r="263" spans="1:6" s="35" customFormat="1" ht="10.5" customHeight="1">
      <c r="A263" s="39" t="s">
        <v>156</v>
      </c>
      <c r="B263" s="40">
        <v>311</v>
      </c>
      <c r="C263" s="41">
        <v>2.6546451511241096</v>
      </c>
      <c r="D263" s="41">
        <f t="shared" si="24"/>
        <v>8.53583649879135</v>
      </c>
      <c r="E263" s="41">
        <v>1336</v>
      </c>
      <c r="F263" s="41">
        <f t="shared" si="25"/>
        <v>4.295819935691318</v>
      </c>
    </row>
    <row r="264" spans="1:6" s="35" customFormat="1" ht="10.5" customHeight="1">
      <c r="A264" s="39" t="s">
        <v>157</v>
      </c>
      <c r="B264" s="40">
        <v>408</v>
      </c>
      <c r="C264" s="41">
        <v>3.48262129150687</v>
      </c>
      <c r="D264" s="41">
        <f t="shared" si="24"/>
        <v>8.535836498791348</v>
      </c>
      <c r="E264" s="41">
        <v>440</v>
      </c>
      <c r="F264" s="41">
        <f t="shared" si="25"/>
        <v>1.0784313725490196</v>
      </c>
    </row>
    <row r="265" spans="1:6" s="35" customFormat="1" ht="10.5" customHeight="1">
      <c r="A265" s="39" t="s">
        <v>158</v>
      </c>
      <c r="B265" s="40">
        <v>1214</v>
      </c>
      <c r="C265" s="41">
        <v>102.9625055095327</v>
      </c>
      <c r="D265" s="41">
        <f t="shared" si="24"/>
        <v>84.81260750373369</v>
      </c>
      <c r="E265" s="41">
        <v>21093</v>
      </c>
      <c r="F265" s="41">
        <f t="shared" si="25"/>
        <v>17.374794069192752</v>
      </c>
    </row>
    <row r="266" spans="1:6" s="35" customFormat="1" ht="10.5" customHeight="1">
      <c r="A266" s="39" t="s">
        <v>159</v>
      </c>
      <c r="B266" s="40">
        <v>42</v>
      </c>
      <c r="C266" s="41">
        <v>0.3585051329492367</v>
      </c>
      <c r="D266" s="41">
        <f t="shared" si="24"/>
        <v>8.53583649879135</v>
      </c>
      <c r="E266" s="41">
        <v>1215</v>
      </c>
      <c r="F266" s="41">
        <f t="shared" si="25"/>
        <v>28.928571428571427</v>
      </c>
    </row>
    <row r="267" spans="1:6" s="35" customFormat="1" ht="10.5" customHeight="1">
      <c r="A267" s="39" t="s">
        <v>160</v>
      </c>
      <c r="B267" s="40">
        <v>822</v>
      </c>
      <c r="C267" s="41">
        <v>65.81645760200648</v>
      </c>
      <c r="D267" s="41">
        <f t="shared" si="24"/>
        <v>80.06868321411982</v>
      </c>
      <c r="E267" s="41">
        <v>1979</v>
      </c>
      <c r="F267" s="41">
        <f t="shared" si="25"/>
        <v>2.4075425790754257</v>
      </c>
    </row>
    <row r="268" spans="1:6" s="35" customFormat="1" ht="10.5" customHeight="1">
      <c r="A268" s="39" t="s">
        <v>161</v>
      </c>
      <c r="B268" s="40">
        <v>101</v>
      </c>
      <c r="C268" s="41">
        <v>4.862119486377926</v>
      </c>
      <c r="D268" s="41">
        <f t="shared" si="24"/>
        <v>48.13979689483096</v>
      </c>
      <c r="E268" s="41">
        <v>0</v>
      </c>
      <c r="F268" s="41">
        <f t="shared" si="25"/>
        <v>0</v>
      </c>
    </row>
    <row r="269" spans="1:6" s="35" customFormat="1" ht="10.5" customHeight="1">
      <c r="A269" s="39" t="s">
        <v>162</v>
      </c>
      <c r="B269" s="40">
        <v>984</v>
      </c>
      <c r="C269" s="41">
        <v>36.699263114810684</v>
      </c>
      <c r="D269" s="41">
        <f t="shared" si="24"/>
        <v>37.29599910041736</v>
      </c>
      <c r="E269" s="41">
        <v>11043</v>
      </c>
      <c r="F269" s="41">
        <f t="shared" si="25"/>
        <v>11.222560975609756</v>
      </c>
    </row>
    <row r="270" spans="1:6" s="35" customFormat="1" ht="10.5" customHeight="1">
      <c r="A270" s="39" t="s">
        <v>163</v>
      </c>
      <c r="B270" s="40">
        <v>356</v>
      </c>
      <c r="C270" s="41">
        <v>20.33875779356972</v>
      </c>
      <c r="D270" s="41">
        <f t="shared" si="24"/>
        <v>57.13134211676888</v>
      </c>
      <c r="E270" s="41">
        <v>0</v>
      </c>
      <c r="F270" s="41">
        <f t="shared" si="25"/>
        <v>0</v>
      </c>
    </row>
    <row r="271" spans="1:6" s="35" customFormat="1" ht="10.5" customHeight="1">
      <c r="A271" s="39" t="s">
        <v>164</v>
      </c>
      <c r="B271" s="40">
        <v>940</v>
      </c>
      <c r="C271" s="41">
        <v>23.123686308863867</v>
      </c>
      <c r="D271" s="41">
        <f t="shared" si="24"/>
        <v>24.59966628602539</v>
      </c>
      <c r="E271" s="41">
        <v>6134</v>
      </c>
      <c r="F271" s="41">
        <f t="shared" si="25"/>
        <v>6.525531914893617</v>
      </c>
    </row>
    <row r="272" spans="1:6" s="35" customFormat="1" ht="10.5" customHeight="1">
      <c r="A272" s="39" t="s">
        <v>165</v>
      </c>
      <c r="B272" s="40">
        <v>216</v>
      </c>
      <c r="C272" s="41">
        <v>13.84374068373893</v>
      </c>
      <c r="D272" s="41">
        <f t="shared" si="24"/>
        <v>64.0913920543469</v>
      </c>
      <c r="E272" s="41">
        <v>361</v>
      </c>
      <c r="F272" s="41">
        <f t="shared" si="25"/>
        <v>1.6712962962962963</v>
      </c>
    </row>
    <row r="273" spans="1:6" s="35" customFormat="1" ht="10.5" customHeight="1">
      <c r="A273" s="39" t="s">
        <v>166</v>
      </c>
      <c r="B273" s="40">
        <v>397</v>
      </c>
      <c r="C273" s="41">
        <v>8.388727090020165</v>
      </c>
      <c r="D273" s="41">
        <f t="shared" si="24"/>
        <v>21.130294937078503</v>
      </c>
      <c r="E273" s="41">
        <v>4150</v>
      </c>
      <c r="F273" s="41">
        <f t="shared" si="25"/>
        <v>10.453400503778338</v>
      </c>
    </row>
    <row r="274" spans="1:6" s="45" customFormat="1" ht="10.5" customHeight="1">
      <c r="A274" s="39" t="s">
        <v>167</v>
      </c>
      <c r="B274" s="40">
        <v>150</v>
      </c>
      <c r="C274" s="41">
        <v>1.2803754748187024</v>
      </c>
      <c r="D274" s="41">
        <f t="shared" si="24"/>
        <v>8.53583649879135</v>
      </c>
      <c r="E274" s="41">
        <v>1930</v>
      </c>
      <c r="F274" s="41">
        <f t="shared" si="25"/>
        <v>12.866666666666667</v>
      </c>
    </row>
    <row r="275" spans="1:6" s="35" customFormat="1" ht="10.5" customHeight="1">
      <c r="A275" s="39" t="s">
        <v>168</v>
      </c>
      <c r="B275" s="40">
        <v>1037</v>
      </c>
      <c r="C275" s="41">
        <v>52.75166244924663</v>
      </c>
      <c r="D275" s="41">
        <f t="shared" si="24"/>
        <v>50.86949127217611</v>
      </c>
      <c r="E275" s="41">
        <v>14478</v>
      </c>
      <c r="F275" s="41">
        <f t="shared" si="25"/>
        <v>13.961427193828351</v>
      </c>
    </row>
    <row r="276" spans="1:6" s="35" customFormat="1" ht="10.5" customHeight="1">
      <c r="A276" s="39" t="s">
        <v>169</v>
      </c>
      <c r="B276" s="40">
        <v>55</v>
      </c>
      <c r="C276" s="41">
        <v>1.6694710074335242</v>
      </c>
      <c r="D276" s="41">
        <f t="shared" si="24"/>
        <v>30.354018316973168</v>
      </c>
      <c r="E276" s="41">
        <v>1500</v>
      </c>
      <c r="F276" s="41">
        <f t="shared" si="25"/>
        <v>27.272727272727273</v>
      </c>
    </row>
    <row r="277" spans="1:6" s="35" customFormat="1" ht="10.5" customHeight="1">
      <c r="A277" s="39" t="s">
        <v>170</v>
      </c>
      <c r="B277" s="40">
        <v>339</v>
      </c>
      <c r="C277" s="41">
        <v>7.8936485730902675</v>
      </c>
      <c r="D277" s="41">
        <f t="shared" si="24"/>
        <v>23.285099035664505</v>
      </c>
      <c r="E277" s="41">
        <v>0</v>
      </c>
      <c r="F277" s="41">
        <f t="shared" si="25"/>
        <v>0</v>
      </c>
    </row>
    <row r="278" spans="1:6" s="35" customFormat="1" ht="10.5" customHeight="1">
      <c r="A278" s="39" t="s">
        <v>171</v>
      </c>
      <c r="B278" s="40">
        <v>73</v>
      </c>
      <c r="C278" s="41">
        <v>4.123116064411769</v>
      </c>
      <c r="D278" s="41">
        <f t="shared" si="24"/>
        <v>56.48104197824341</v>
      </c>
      <c r="E278" s="41">
        <v>1223</v>
      </c>
      <c r="F278" s="41">
        <f t="shared" si="25"/>
        <v>16.753424657534246</v>
      </c>
    </row>
    <row r="279" spans="1:6" s="35" customFormat="1" ht="10.5" customHeight="1">
      <c r="A279" s="39" t="s">
        <v>172</v>
      </c>
      <c r="B279" s="40">
        <v>277</v>
      </c>
      <c r="C279" s="41">
        <v>7.364426710165203</v>
      </c>
      <c r="D279" s="41">
        <f t="shared" si="24"/>
        <v>26.586378015036836</v>
      </c>
      <c r="E279" s="41">
        <v>4193</v>
      </c>
      <c r="F279" s="41">
        <f t="shared" si="25"/>
        <v>15.137184115523466</v>
      </c>
    </row>
    <row r="280" spans="1:6" s="35" customFormat="1" ht="28.5" customHeight="1">
      <c r="A280" s="49" t="s">
        <v>259</v>
      </c>
      <c r="B280" s="50">
        <v>316544</v>
      </c>
      <c r="C280" s="51">
        <v>8268.72</v>
      </c>
      <c r="D280" s="51">
        <f>C280*1000/B280</f>
        <v>26.121866154468254</v>
      </c>
      <c r="E280" s="51">
        <v>2413657.8001</v>
      </c>
      <c r="F280" s="51">
        <f>E280/B280</f>
        <v>7.625030959677012</v>
      </c>
    </row>
    <row r="281" spans="1:6" ht="10.5" customHeight="1">
      <c r="A281" s="67" t="s">
        <v>261</v>
      </c>
      <c r="B281" s="67"/>
      <c r="C281" s="67"/>
      <c r="D281" s="67"/>
      <c r="E281" s="67"/>
      <c r="F281" s="67"/>
    </row>
    <row r="282" spans="1:7" ht="10.5" customHeight="1">
      <c r="A282" s="67" t="s">
        <v>263</v>
      </c>
      <c r="B282" s="67"/>
      <c r="C282" s="67"/>
      <c r="D282" s="67"/>
      <c r="E282" s="67"/>
      <c r="F282" s="67"/>
      <c r="G282" s="28"/>
    </row>
    <row r="283" spans="1:7" ht="10.5" customHeight="1">
      <c r="A283" s="67" t="s">
        <v>265</v>
      </c>
      <c r="B283" s="67"/>
      <c r="C283" s="67"/>
      <c r="D283" s="67"/>
      <c r="E283" s="67"/>
      <c r="F283" s="67"/>
      <c r="G283" s="28"/>
    </row>
    <row r="284" spans="1:7" ht="10.5" customHeight="1">
      <c r="A284" s="69"/>
      <c r="B284" s="69"/>
      <c r="C284" s="69"/>
      <c r="D284" s="69"/>
      <c r="E284" s="69"/>
      <c r="F284" s="69"/>
      <c r="G284" s="29"/>
    </row>
    <row r="285" spans="1:7" ht="10.5" customHeight="1">
      <c r="A285" s="68" t="s">
        <v>260</v>
      </c>
      <c r="B285" s="68"/>
      <c r="C285" s="68"/>
      <c r="D285" s="68"/>
      <c r="E285" s="68"/>
      <c r="F285" s="68"/>
      <c r="G285" s="30"/>
    </row>
    <row r="286" ht="10.5" customHeight="1">
      <c r="E286" s="11"/>
    </row>
    <row r="287" ht="10.5" customHeight="1">
      <c r="E287" s="11"/>
    </row>
  </sheetData>
  <mergeCells count="28">
    <mergeCell ref="A2:F2"/>
    <mergeCell ref="A214:F214"/>
    <mergeCell ref="A232:F232"/>
    <mergeCell ref="A233:F233"/>
    <mergeCell ref="A234:F234"/>
    <mergeCell ref="A159:F159"/>
    <mergeCell ref="A172:F172"/>
    <mergeCell ref="A196:F196"/>
    <mergeCell ref="A205:F205"/>
    <mergeCell ref="A33:F33"/>
    <mergeCell ref="A42:F42"/>
    <mergeCell ref="A137:F137"/>
    <mergeCell ref="A151:F151"/>
    <mergeCell ref="A135:F135"/>
    <mergeCell ref="A134:F134"/>
    <mergeCell ref="A281:F281"/>
    <mergeCell ref="A282:F282"/>
    <mergeCell ref="A283:F283"/>
    <mergeCell ref="A285:F285"/>
    <mergeCell ref="A284:F284"/>
    <mergeCell ref="A3:F3"/>
    <mergeCell ref="A9:F9"/>
    <mergeCell ref="A16:F16"/>
    <mergeCell ref="A27:F27"/>
    <mergeCell ref="C4:D4"/>
    <mergeCell ref="C5:D5"/>
    <mergeCell ref="E4:F4"/>
    <mergeCell ref="E5:F5"/>
  </mergeCells>
  <printOptions/>
  <pageMargins left="0.75" right="0.75" top="1" bottom="1" header="0.5" footer="0.5"/>
  <pageSetup fitToHeight="0" fitToWidth="1" horizontalDpi="600" verticalDpi="600" orientation="portrait" paperSize="9" scale="89" r:id="rId1"/>
  <headerFooter alignWithMargins="0">
    <oddFooter>&amp;L&amp;F/&amp;D/tc&amp;R&amp;P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</cp:lastModifiedBy>
  <cp:lastPrinted>2004-12-15T14:34:09Z</cp:lastPrinted>
  <dcterms:created xsi:type="dcterms:W3CDTF">2003-01-21T10:43:00Z</dcterms:created>
  <dcterms:modified xsi:type="dcterms:W3CDTF">2004-12-22T09:44:19Z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-1476059518</vt:i4>
  </property>
  <property fmtid="{D5CDD505-2E9C-101B-9397-08002B2CF9AE}" pid="3" name="_EmailSubject">
    <vt:lpwstr>tabelle rifiuti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-1959196666</vt:i4>
  </property>
</Properties>
</file>