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50" tabRatio="225" activeTab="0"/>
  </bookViews>
  <sheets>
    <sheet name="Tabella 4" sheetId="1" r:id="rId1"/>
  </sheets>
  <definedNames/>
  <calcPr fullCalcOnLoad="1"/>
</workbook>
</file>

<file path=xl/sharedStrings.xml><?xml version="1.0" encoding="utf-8"?>
<sst xmlns="http://schemas.openxmlformats.org/spreadsheetml/2006/main" count="275" uniqueCount="271">
  <si>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</si>
  <si>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</si>
  <si>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</si>
  <si>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</si>
  <si>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</si>
  <si>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</si>
  <si>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</si>
  <si>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</si>
  <si>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</si>
  <si>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</si>
  <si>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</si>
  <si>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</si>
  <si>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</si>
  <si>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</si>
  <si>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</si>
  <si>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</si>
  <si>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</si>
  <si>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</si>
  <si>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</si>
  <si>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</si>
  <si>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</si>
  <si>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</si>
  <si>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</si>
  <si>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</si>
  <si>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</si>
  <si>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</si>
  <si>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</si>
  <si>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</si>
  <si>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</si>
  <si>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</si>
  <si>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</si>
  <si>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</si>
  <si>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</si>
  <si>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</si>
  <si>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</si>
  <si>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</si>
  <si>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</si>
  <si>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</si>
  <si>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</si>
  <si>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</si>
  <si>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</si>
  <si>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</si>
  <si>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</si>
  <si>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</si>
  <si>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</si>
  <si>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</si>
  <si>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</si>
  <si>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</si>
  <si>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</si>
  <si>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</si>
  <si>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</si>
  <si>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</si>
  <si>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</si>
  <si>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</si>
  <si>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</si>
  <si>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</si>
  <si>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</si>
  <si>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</si>
  <si>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</si>
  <si>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</si>
  <si>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</si>
  <si>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</si>
  <si>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</si>
  <si>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</si>
  <si>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</si>
  <si>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</si>
  <si>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</si>
  <si>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</si>
  <si>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</si>
  <si>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</si>
  <si>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</si>
  <si>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</si>
  <si>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</si>
  <si>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</si>
  <si>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</si>
  <si>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</si>
  <si>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</si>
  <si>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</si>
  <si>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</si>
  <si>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</si>
  <si>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</si>
  <si>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</si>
  <si>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</si>
  <si>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</si>
  <si>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</si>
  <si>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</si>
  <si>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</si>
  <si>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</si>
  <si>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</si>
  <si>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</si>
  <si>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</si>
  <si>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</si>
  <si>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</si>
  <si>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</si>
  <si>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</si>
  <si>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</si>
  <si>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</si>
  <si>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</si>
  <si>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</si>
  <si>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</si>
  <si>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</si>
  <si>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</si>
  <si>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</si>
  <si>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</si>
  <si>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</si>
  <si>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</si>
  <si>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</si>
  <si>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</si>
  <si>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</si>
  <si>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</si>
  <si>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</si>
  <si>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</si>
  <si>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</si>
  <si>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</si>
  <si>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</si>
  <si>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</si>
  <si>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</si>
  <si>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</si>
  <si>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</si>
  <si>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</si>
  <si>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</si>
  <si>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</si>
  <si>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</si>
  <si>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</si>
  <si>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</si>
  <si>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</si>
  <si>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</si>
  <si>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</si>
  <si>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</si>
  <si>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</si>
  <si>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</si>
  <si>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</si>
  <si>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</si>
  <si>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</si>
  <si>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</si>
  <si>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</si>
  <si>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</si>
  <si>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</si>
  <si>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</si>
  <si>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</si>
  <si>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</si>
  <si>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</si>
  <si>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</si>
  <si>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</si>
  <si>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</si>
  <si>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</si>
  <si>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</si>
  <si>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</si>
  <si>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</si>
  <si>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</si>
  <si>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</si>
  <si>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</si>
  <si>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</si>
  <si>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</si>
  <si>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</si>
  <si>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</si>
  <si>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</si>
  <si>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</si>
  <si>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</si>
  <si>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</si>
  <si>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</si>
  <si>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</si>
  <si>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</si>
  <si>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</si>
  <si>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</si>
  <si>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</si>
  <si>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</si>
  <si>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</si>
  <si>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</si>
  <si>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</si>
  <si>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</si>
  <si>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</si>
  <si>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</si>
  <si>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</si>
  <si>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</si>
  <si>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</si>
  <si>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</si>
  <si>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</si>
  <si>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</si>
  <si>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</si>
  <si>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</si>
  <si>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</si>
  <si>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</si>
  <si>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</si>
  <si>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</si>
  <si>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</si>
  <si>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</si>
  <si>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</si>
  <si>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</si>
  <si>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</si>
  <si>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</si>
  <si>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</si>
  <si>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</si>
  <si>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</si>
  <si>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</si>
  <si>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</si>
  <si>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</si>
  <si>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</si>
  <si>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</si>
  <si>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</si>
  <si>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</si>
  <si>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</si>
  <si>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</si>
  <si>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</si>
  <si>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</si>
  <si>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</si>
  <si>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</si>
  <si>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</si>
  <si>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</si>
  <si>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</si>
  <si>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</si>
  <si>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</si>
  <si>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</si>
  <si>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</si>
  <si>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</si>
  <si>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</si>
  <si>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</si>
  <si>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</si>
  <si>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</si>
  <si>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</si>
  <si>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</si>
  <si>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</si>
  <si>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</si>
  <si>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</si>
  <si>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</si>
  <si>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</si>
  <si>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</si>
  <si>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</si>
  <si>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</si>
  <si>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</si>
  <si>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</si>
  <si>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</si>
  <si>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</si>
  <si>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</si>
  <si>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</si>
  <si>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</si>
  <si>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</si>
  <si>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</si>
  <si>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</si>
  <si>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</si>
  <si>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</si>
  <si>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</si>
  <si>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</si>
  <si>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</si>
  <si>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</si>
  <si>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</si>
  <si>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</si>
  <si>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</si>
  <si>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Kg/ab.</t>
  </si>
  <si>
    <t>COMUNI ESR</t>
  </si>
  <si>
    <t>Comuni ESR con la raccolta in proprio</t>
  </si>
  <si>
    <t>COMUNI CIR</t>
  </si>
  <si>
    <t>Comuni CIR con la raccolta in proprio</t>
  </si>
  <si>
    <t>COMUNI CNU</t>
  </si>
  <si>
    <t>…</t>
  </si>
  <si>
    <t>Tabella 4 - Quantitativi e costi di raccolta e di smaltimento della carta, nel 2003</t>
  </si>
  <si>
    <t>Quantità</t>
  </si>
  <si>
    <t>tonn.</t>
  </si>
  <si>
    <t>Costi</t>
  </si>
  <si>
    <t>fr.</t>
  </si>
  <si>
    <t>fr./tonn.</t>
  </si>
  <si>
    <t>fr./ab.</t>
  </si>
  <si>
    <t>Ticino</t>
  </si>
  <si>
    <r>
      <t>Bidogno</t>
    </r>
    <r>
      <rPr>
        <vertAlign val="superscript"/>
        <sz val="8"/>
        <color indexed="8"/>
        <rFont val="Arial"/>
        <family val="2"/>
      </rPr>
      <t>2</t>
    </r>
  </si>
  <si>
    <r>
      <t>Capriasca</t>
    </r>
    <r>
      <rPr>
        <vertAlign val="superscript"/>
        <sz val="8"/>
        <color indexed="8"/>
        <rFont val="Arial"/>
        <family val="2"/>
      </rPr>
      <t>2</t>
    </r>
  </si>
  <si>
    <r>
      <t>Corticiasca</t>
    </r>
    <r>
      <rPr>
        <vertAlign val="superscript"/>
        <sz val="8"/>
        <color indexed="8"/>
        <rFont val="Arial"/>
        <family val="2"/>
      </rPr>
      <t>2</t>
    </r>
  </si>
  <si>
    <r>
      <t>Lugaggia</t>
    </r>
    <r>
      <rPr>
        <vertAlign val="superscript"/>
        <sz val="8"/>
        <color indexed="8"/>
        <rFont val="Arial"/>
        <family val="2"/>
      </rPr>
      <t>2</t>
    </r>
  </si>
  <si>
    <r>
      <t>1</t>
    </r>
    <r>
      <rPr>
        <sz val="6"/>
        <color indexed="8"/>
        <rFont val="MS Sans Serif"/>
        <family val="2"/>
      </rPr>
      <t>E' stata utilizzata la opolazione residente media 2003.</t>
    </r>
  </si>
  <si>
    <r>
      <t>2</t>
    </r>
    <r>
      <rPr>
        <sz val="6"/>
        <color indexed="8"/>
        <rFont val="MS Sans Serif"/>
        <family val="2"/>
      </rPr>
      <t>I Comuni di Lugaggia, Bidogno e Corticiasca fanno capo al Comune di Capriasca per i vari servizi di raccolta e gestione dei rifiuti urbani (convenzione intercomunale).</t>
    </r>
  </si>
  <si>
    <t>Fonte: Censimento dei rifiuti 2003, Dipartimento del territorio, Sezione della protezione dell'aria, dell'acqua e del suolo, Bellinzona</t>
  </si>
  <si>
    <r>
      <t>considerata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</si>
</sst>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0"/>
    </font>
    <font>
      <b/>
      <sz val="10"/>
      <color indexed="8"/>
      <name val="Arial"/>
      <family val="2"/>
    </font>
    <font>
      <sz val="8"/>
      <name val="MS Sans Serif"/>
      <family val="0"/>
    </font>
    <font>
      <b/>
      <sz val="8"/>
      <name val="Arial"/>
      <family val="2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MS Sans Serif"/>
      <family val="0"/>
    </font>
    <font>
      <b/>
      <sz val="11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6"/>
      <color indexed="8"/>
      <name val="MS Sans Serif"/>
      <family val="2"/>
    </font>
    <font>
      <sz val="6"/>
      <color indexed="8"/>
      <name val="MS Sans Serif"/>
      <family val="2"/>
    </font>
    <font>
      <sz val="7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18" applyFont="1" applyFill="1" applyBorder="1">
      <alignment/>
      <protection/>
    </xf>
    <xf numFmtId="181" fontId="4" fillId="0" borderId="0" xfId="18" applyNumberFormat="1" applyFont="1" applyFill="1" applyBorder="1" applyAlignment="1">
      <alignment horizontal="right"/>
      <protection/>
    </xf>
    <xf numFmtId="182" fontId="4" fillId="0" borderId="0" xfId="18" applyNumberFormat="1" applyFont="1" applyFill="1" applyBorder="1" applyAlignment="1">
      <alignment horizontal="right"/>
      <protection/>
    </xf>
    <xf numFmtId="0" fontId="4" fillId="0" borderId="0" xfId="18" applyFont="1" applyFill="1" applyBorder="1" applyAlignment="1">
      <alignment horizontal="right"/>
      <protection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18" applyFont="1" applyFill="1" applyBorder="1">
      <alignment/>
      <protection/>
    </xf>
    <xf numFmtId="3" fontId="5" fillId="0" borderId="2" xfId="18" applyNumberFormat="1" applyFont="1" applyFill="1" applyBorder="1" applyAlignment="1">
      <alignment horizontal="left"/>
      <protection/>
    </xf>
    <xf numFmtId="3" fontId="5" fillId="0" borderId="3" xfId="18" applyNumberFormat="1" applyFont="1" applyFill="1" applyBorder="1" applyAlignment="1">
      <alignment horizontal="left"/>
      <protection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2" fillId="0" borderId="4" xfId="0" applyNumberFormat="1" applyFont="1" applyFill="1" applyBorder="1" applyAlignment="1">
      <alignment horizontal="right" wrapText="1"/>
    </xf>
    <xf numFmtId="4" fontId="12" fillId="0" borderId="4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 wrapText="1"/>
    </xf>
    <xf numFmtId="3" fontId="13" fillId="0" borderId="5" xfId="0" applyNumberFormat="1" applyFont="1" applyFill="1" applyBorder="1" applyAlignment="1">
      <alignment horizontal="right" wrapText="1"/>
    </xf>
    <xf numFmtId="4" fontId="13" fillId="0" borderId="5" xfId="0" applyNumberFormat="1" applyFont="1" applyFill="1" applyBorder="1" applyAlignment="1">
      <alignment horizontal="right" wrapText="1"/>
    </xf>
    <xf numFmtId="4" fontId="14" fillId="0" borderId="5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/>
    </xf>
    <xf numFmtId="4" fontId="9" fillId="0" borderId="4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vertical="top" wrapText="1"/>
    </xf>
    <xf numFmtId="0" fontId="7" fillId="0" borderId="0" xfId="18" applyNumberFormat="1" applyFont="1" applyFill="1" applyBorder="1" applyAlignment="1" applyProtection="1">
      <alignment horizontal="left"/>
      <protection/>
    </xf>
    <xf numFmtId="0" fontId="15" fillId="0" borderId="0" xfId="18" applyFont="1" applyFill="1" applyBorder="1" applyAlignment="1">
      <alignment horizontal="left"/>
      <protection/>
    </xf>
    <xf numFmtId="0" fontId="17" fillId="0" borderId="0" xfId="18" applyFont="1" applyFill="1" applyBorder="1" applyAlignment="1">
      <alignment horizontal="left"/>
      <protection/>
    </xf>
    <xf numFmtId="0" fontId="5" fillId="0" borderId="2" xfId="18" applyFont="1" applyFill="1" applyBorder="1" applyAlignment="1">
      <alignment horizontal="left"/>
      <protection/>
    </xf>
    <xf numFmtId="0" fontId="5" fillId="0" borderId="1" xfId="18" applyFont="1" applyFill="1" applyBorder="1" applyAlignment="1">
      <alignment horizontal="left"/>
      <protection/>
    </xf>
    <xf numFmtId="181" fontId="5" fillId="0" borderId="3" xfId="18" applyNumberFormat="1" applyFont="1" applyFill="1" applyBorder="1" applyAlignment="1">
      <alignment horizontal="left"/>
      <protection/>
    </xf>
    <xf numFmtId="181" fontId="5" fillId="0" borderId="0" xfId="18" applyNumberFormat="1" applyFont="1" applyFill="1" applyBorder="1" applyAlignment="1">
      <alignment horizontal="left"/>
      <protection/>
    </xf>
    <xf numFmtId="182" fontId="5" fillId="0" borderId="3" xfId="18" applyNumberFormat="1" applyFont="1" applyFill="1" applyBorder="1" applyAlignment="1">
      <alignment horizontal="left"/>
      <protection/>
    </xf>
    <xf numFmtId="182" fontId="5" fillId="0" borderId="0" xfId="18" applyNumberFormat="1" applyFont="1" applyFill="1" applyBorder="1" applyAlignment="1">
      <alignment horizontal="left"/>
      <protection/>
    </xf>
    <xf numFmtId="0" fontId="9" fillId="0" borderId="4" xfId="0" applyFont="1" applyFill="1" applyBorder="1" applyAlignment="1">
      <alignment horizontal="left"/>
    </xf>
    <xf numFmtId="0" fontId="5" fillId="0" borderId="0" xfId="18" applyFont="1" applyFill="1" applyBorder="1" applyAlignment="1">
      <alignment horizontal="left"/>
      <protection/>
    </xf>
  </cellXfs>
  <cellStyles count="9">
    <cellStyle name="Normal" xfId="0"/>
    <cellStyle name="Comma" xfId="15"/>
    <cellStyle name="Migliaia (0)_Rias_Carta_5" xfId="16"/>
    <cellStyle name="Comma [0]" xfId="17"/>
    <cellStyle name="Normale_Rias_Carta_5" xfId="18"/>
    <cellStyle name="Percent" xfId="19"/>
    <cellStyle name="Currency" xfId="20"/>
    <cellStyle name="Valuta (0)_Rias_Carta_5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6"/>
  <sheetViews>
    <sheetView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E36" sqref="E36"/>
    </sheetView>
  </sheetViews>
  <sheetFormatPr defaultColWidth="9.140625" defaultRowHeight="11.25" customHeight="1"/>
  <cols>
    <col min="1" max="1" width="45.421875" style="1" customWidth="1"/>
    <col min="2" max="2" width="12.421875" style="6" customWidth="1"/>
    <col min="3" max="3" width="12.57421875" style="1" customWidth="1"/>
    <col min="4" max="4" width="8.8515625" style="7" customWidth="1"/>
    <col min="5" max="5" width="14.00390625" style="1" customWidth="1"/>
    <col min="6" max="6" width="9.57421875" style="7" customWidth="1"/>
    <col min="7" max="7" width="6.421875" style="1" customWidth="1"/>
    <col min="8" max="16384" width="9.140625" style="1" customWidth="1"/>
  </cols>
  <sheetData>
    <row r="1" spans="1:7" ht="11.25" customHeight="1">
      <c r="A1" s="50" t="s">
        <v>255</v>
      </c>
      <c r="B1" s="50"/>
      <c r="C1" s="50"/>
      <c r="D1" s="50"/>
      <c r="E1" s="50"/>
      <c r="F1" s="50"/>
      <c r="G1" s="50"/>
    </row>
    <row r="2" spans="1:7" s="32" customFormat="1" ht="11.25" customHeight="1">
      <c r="A2" s="51"/>
      <c r="B2" s="51"/>
      <c r="C2" s="51"/>
      <c r="D2" s="51"/>
      <c r="E2" s="51"/>
      <c r="F2" s="51"/>
      <c r="G2" s="51"/>
    </row>
    <row r="3" spans="1:7" s="32" customFormat="1" ht="11.25" customHeight="1">
      <c r="A3" s="52"/>
      <c r="B3" s="52"/>
      <c r="C3" s="52"/>
      <c r="D3" s="52"/>
      <c r="E3" s="52"/>
      <c r="F3" s="52"/>
      <c r="G3" s="52"/>
    </row>
    <row r="4" spans="1:7" ht="11.25" customHeight="1">
      <c r="A4" s="8"/>
      <c r="B4" s="9" t="s">
        <v>247</v>
      </c>
      <c r="C4" s="53" t="s">
        <v>256</v>
      </c>
      <c r="D4" s="54"/>
      <c r="E4" s="53" t="s">
        <v>258</v>
      </c>
      <c r="F4" s="54"/>
      <c r="G4" s="54"/>
    </row>
    <row r="5" spans="1:7" ht="11.25" customHeight="1">
      <c r="A5" s="2"/>
      <c r="B5" s="10" t="s">
        <v>270</v>
      </c>
      <c r="C5" s="55"/>
      <c r="D5" s="56"/>
      <c r="E5" s="57"/>
      <c r="F5" s="58"/>
      <c r="G5" s="58"/>
    </row>
    <row r="6" spans="1:7" ht="11.25" customHeight="1">
      <c r="A6" s="60"/>
      <c r="B6" s="60"/>
      <c r="C6" s="60"/>
      <c r="D6" s="60"/>
      <c r="E6" s="60"/>
      <c r="F6" s="60"/>
      <c r="G6" s="60"/>
    </row>
    <row r="7" spans="1:7" ht="11.25" customHeight="1">
      <c r="A7" s="2"/>
      <c r="B7" s="2"/>
      <c r="C7" s="3" t="s">
        <v>257</v>
      </c>
      <c r="D7" s="3" t="s">
        <v>248</v>
      </c>
      <c r="E7" s="4" t="s">
        <v>259</v>
      </c>
      <c r="F7" s="5" t="s">
        <v>260</v>
      </c>
      <c r="G7" s="5" t="s">
        <v>261</v>
      </c>
    </row>
    <row r="8" spans="1:7" s="15" customFormat="1" ht="11.25" customHeight="1">
      <c r="A8" s="36" t="s">
        <v>249</v>
      </c>
      <c r="B8" s="11">
        <v>180144</v>
      </c>
      <c r="C8" s="12">
        <v>11931.12</v>
      </c>
      <c r="D8" s="12">
        <f>C8*1000/B8</f>
        <v>66.23101518784972</v>
      </c>
      <c r="E8" s="12">
        <v>1404620.9999</v>
      </c>
      <c r="F8" s="13">
        <f>E8/C8</f>
        <v>117.7275058753914</v>
      </c>
      <c r="G8" s="14">
        <f>E8/B8</f>
        <v>7.797212229660715</v>
      </c>
    </row>
    <row r="9" spans="1:7" s="16" customFormat="1" ht="11.25" customHeight="1">
      <c r="A9" s="59"/>
      <c r="B9" s="59"/>
      <c r="C9" s="59"/>
      <c r="D9" s="59"/>
      <c r="E9" s="59"/>
      <c r="F9" s="59"/>
      <c r="G9" s="59"/>
    </row>
    <row r="10" spans="1:7" s="16" customFormat="1" ht="11.25" customHeight="1">
      <c r="A10" s="37" t="s">
        <v>0</v>
      </c>
      <c r="B10" s="17">
        <v>722</v>
      </c>
      <c r="C10" s="18">
        <v>34</v>
      </c>
      <c r="D10" s="19">
        <f aca="true" t="shared" si="0" ref="D10:D15">C10*1000/B10</f>
        <v>47.091412742382275</v>
      </c>
      <c r="E10" s="18">
        <v>5740</v>
      </c>
      <c r="F10" s="19">
        <f aca="true" t="shared" si="1" ref="F10:F15">E10/C10</f>
        <v>168.8235294117647</v>
      </c>
      <c r="G10" s="18">
        <f aca="true" t="shared" si="2" ref="G10:G15">E10/B10</f>
        <v>7.950138504155125</v>
      </c>
    </row>
    <row r="11" spans="1:7" s="16" customFormat="1" ht="11.25" customHeight="1">
      <c r="A11" s="38" t="s">
        <v>11</v>
      </c>
      <c r="B11" s="20">
        <v>189</v>
      </c>
      <c r="C11" s="21">
        <v>11</v>
      </c>
      <c r="D11" s="22">
        <f t="shared" si="0"/>
        <v>58.2010582010582</v>
      </c>
      <c r="E11" s="21">
        <v>2140</v>
      </c>
      <c r="F11" s="22">
        <f t="shared" si="1"/>
        <v>194.54545454545453</v>
      </c>
      <c r="G11" s="21">
        <f t="shared" si="2"/>
        <v>11.322751322751323</v>
      </c>
    </row>
    <row r="12" spans="1:7" s="16" customFormat="1" ht="11.25" customHeight="1">
      <c r="A12" s="38" t="s">
        <v>12</v>
      </c>
      <c r="B12" s="20">
        <v>185</v>
      </c>
      <c r="C12" s="21">
        <v>8</v>
      </c>
      <c r="D12" s="22">
        <f t="shared" si="0"/>
        <v>43.24324324324324</v>
      </c>
      <c r="E12" s="21">
        <v>0</v>
      </c>
      <c r="F12" s="22">
        <v>0</v>
      </c>
      <c r="G12" s="21">
        <f t="shared" si="2"/>
        <v>0</v>
      </c>
    </row>
    <row r="13" spans="1:7" s="16" customFormat="1" ht="11.25" customHeight="1">
      <c r="A13" s="38" t="s">
        <v>13</v>
      </c>
      <c r="B13" s="20">
        <v>60</v>
      </c>
      <c r="C13" s="21">
        <v>4</v>
      </c>
      <c r="D13" s="22">
        <f t="shared" si="0"/>
        <v>66.66666666666667</v>
      </c>
      <c r="E13" s="21">
        <v>750</v>
      </c>
      <c r="F13" s="22">
        <f t="shared" si="1"/>
        <v>187.5</v>
      </c>
      <c r="G13" s="21">
        <f t="shared" si="2"/>
        <v>12.5</v>
      </c>
    </row>
    <row r="14" spans="1:7" s="16" customFormat="1" ht="11.25" customHeight="1">
      <c r="A14" s="38" t="s">
        <v>14</v>
      </c>
      <c r="B14" s="20">
        <v>85</v>
      </c>
      <c r="C14" s="21">
        <v>3</v>
      </c>
      <c r="D14" s="22">
        <f t="shared" si="0"/>
        <v>35.294117647058826</v>
      </c>
      <c r="E14" s="21">
        <v>750</v>
      </c>
      <c r="F14" s="22">
        <f t="shared" si="1"/>
        <v>250</v>
      </c>
      <c r="G14" s="21">
        <f t="shared" si="2"/>
        <v>8.823529411764707</v>
      </c>
    </row>
    <row r="15" spans="1:7" s="15" customFormat="1" ht="11.25" customHeight="1">
      <c r="A15" s="39" t="s">
        <v>15</v>
      </c>
      <c r="B15" s="23">
        <v>203</v>
      </c>
      <c r="C15" s="24">
        <v>8</v>
      </c>
      <c r="D15" s="25">
        <f t="shared" si="0"/>
        <v>39.40886699507389</v>
      </c>
      <c r="E15" s="24">
        <v>2100</v>
      </c>
      <c r="F15" s="25">
        <f t="shared" si="1"/>
        <v>262.5</v>
      </c>
      <c r="G15" s="24">
        <f t="shared" si="2"/>
        <v>10.344827586206897</v>
      </c>
    </row>
    <row r="16" spans="1:7" s="16" customFormat="1" ht="11.25" customHeight="1">
      <c r="A16" s="42"/>
      <c r="B16" s="42"/>
      <c r="C16" s="42"/>
      <c r="D16" s="42"/>
      <c r="E16" s="42"/>
      <c r="F16" s="42"/>
      <c r="G16" s="42"/>
    </row>
    <row r="17" spans="1:7" s="16" customFormat="1" ht="11.25" customHeight="1">
      <c r="A17" s="37" t="s">
        <v>4</v>
      </c>
      <c r="B17" s="17">
        <v>3092</v>
      </c>
      <c r="C17" s="18">
        <v>263.36</v>
      </c>
      <c r="D17" s="19">
        <f aca="true" t="shared" si="3" ref="D17:D78">C17*1000/B17</f>
        <v>85.17464424320828</v>
      </c>
      <c r="E17" s="18">
        <v>8640</v>
      </c>
      <c r="F17" s="19">
        <f aca="true" t="shared" si="4" ref="F17:F26">E17/C17</f>
        <v>32.806804374240585</v>
      </c>
      <c r="G17" s="18">
        <f aca="true" t="shared" si="5" ref="G17:G25">E17/B17</f>
        <v>2.794307891332471</v>
      </c>
    </row>
    <row r="18" spans="1:7" s="16" customFormat="1" ht="11.25" customHeight="1">
      <c r="A18" s="38" t="s">
        <v>180</v>
      </c>
      <c r="B18" s="20">
        <v>276</v>
      </c>
      <c r="C18" s="21">
        <v>18.36</v>
      </c>
      <c r="D18" s="22">
        <f t="shared" si="3"/>
        <v>66.52173913043478</v>
      </c>
      <c r="E18" s="21">
        <v>323</v>
      </c>
      <c r="F18" s="22">
        <f t="shared" si="4"/>
        <v>17.59259259259259</v>
      </c>
      <c r="G18" s="21">
        <f t="shared" si="5"/>
        <v>1.1702898550724639</v>
      </c>
    </row>
    <row r="19" spans="1:7" s="16" customFormat="1" ht="11.25" customHeight="1">
      <c r="A19" s="38" t="s">
        <v>181</v>
      </c>
      <c r="B19" s="20">
        <v>548</v>
      </c>
      <c r="C19" s="21">
        <v>24.5</v>
      </c>
      <c r="D19" s="22">
        <f t="shared" si="3"/>
        <v>44.70802919708029</v>
      </c>
      <c r="E19" s="21">
        <v>388</v>
      </c>
      <c r="F19" s="22">
        <f t="shared" si="4"/>
        <v>15.83673469387755</v>
      </c>
      <c r="G19" s="21">
        <f t="shared" si="5"/>
        <v>0.708029197080292</v>
      </c>
    </row>
    <row r="20" spans="1:7" s="16" customFormat="1" ht="11.25" customHeight="1">
      <c r="A20" s="38" t="s">
        <v>182</v>
      </c>
      <c r="B20" s="20">
        <v>279</v>
      </c>
      <c r="C20" s="21">
        <v>16.8</v>
      </c>
      <c r="D20" s="22">
        <f t="shared" si="3"/>
        <v>60.215053763440864</v>
      </c>
      <c r="E20" s="21">
        <v>2597</v>
      </c>
      <c r="F20" s="22">
        <f t="shared" si="4"/>
        <v>154.58333333333331</v>
      </c>
      <c r="G20" s="21">
        <f t="shared" si="5"/>
        <v>9.308243727598565</v>
      </c>
    </row>
    <row r="21" spans="1:7" s="16" customFormat="1" ht="11.25" customHeight="1">
      <c r="A21" s="38" t="s">
        <v>183</v>
      </c>
      <c r="B21" s="20">
        <v>545</v>
      </c>
      <c r="C21" s="21">
        <v>26.7</v>
      </c>
      <c r="D21" s="22">
        <f t="shared" si="3"/>
        <v>48.99082568807339</v>
      </c>
      <c r="E21" s="21">
        <v>477</v>
      </c>
      <c r="F21" s="22">
        <f t="shared" si="4"/>
        <v>17.865168539325843</v>
      </c>
      <c r="G21" s="21">
        <f t="shared" si="5"/>
        <v>0.8752293577981651</v>
      </c>
    </row>
    <row r="22" spans="1:7" s="16" customFormat="1" ht="11.25" customHeight="1">
      <c r="A22" s="38" t="s">
        <v>184</v>
      </c>
      <c r="B22" s="20">
        <v>89</v>
      </c>
      <c r="C22" s="21">
        <v>12</v>
      </c>
      <c r="D22" s="22">
        <f t="shared" si="3"/>
        <v>134.8314606741573</v>
      </c>
      <c r="E22" s="21">
        <v>0</v>
      </c>
      <c r="F22" s="22">
        <f t="shared" si="4"/>
        <v>0</v>
      </c>
      <c r="G22" s="21">
        <f t="shared" si="5"/>
        <v>0</v>
      </c>
    </row>
    <row r="23" spans="1:7" s="16" customFormat="1" ht="11.25" customHeight="1">
      <c r="A23" s="38" t="s">
        <v>185</v>
      </c>
      <c r="B23" s="20">
        <v>237</v>
      </c>
      <c r="C23" s="21">
        <v>11.9</v>
      </c>
      <c r="D23" s="22">
        <f t="shared" si="3"/>
        <v>50.21097046413502</v>
      </c>
      <c r="E23" s="21">
        <v>2525</v>
      </c>
      <c r="F23" s="22">
        <f t="shared" si="4"/>
        <v>212.18487394957984</v>
      </c>
      <c r="G23" s="21">
        <f t="shared" si="5"/>
        <v>10.654008438818565</v>
      </c>
    </row>
    <row r="24" spans="1:7" s="16" customFormat="1" ht="11.25" customHeight="1">
      <c r="A24" s="38" t="s">
        <v>186</v>
      </c>
      <c r="B24" s="20">
        <v>143</v>
      </c>
      <c r="C24" s="21">
        <v>12</v>
      </c>
      <c r="D24" s="22">
        <f t="shared" si="3"/>
        <v>83.91608391608392</v>
      </c>
      <c r="E24" s="21">
        <v>0</v>
      </c>
      <c r="F24" s="22">
        <f t="shared" si="4"/>
        <v>0</v>
      </c>
      <c r="G24" s="21">
        <f t="shared" si="5"/>
        <v>0</v>
      </c>
    </row>
    <row r="25" spans="1:7" s="16" customFormat="1" ht="11.25" customHeight="1">
      <c r="A25" s="38" t="s">
        <v>187</v>
      </c>
      <c r="B25" s="20">
        <v>770</v>
      </c>
      <c r="C25" s="21">
        <v>124.8</v>
      </c>
      <c r="D25" s="22">
        <f t="shared" si="3"/>
        <v>162.07792207792207</v>
      </c>
      <c r="E25" s="21">
        <v>0</v>
      </c>
      <c r="F25" s="22">
        <f t="shared" si="4"/>
        <v>0</v>
      </c>
      <c r="G25" s="21">
        <f t="shared" si="5"/>
        <v>0</v>
      </c>
    </row>
    <row r="26" spans="1:7" s="16" customFormat="1" ht="11.25" customHeight="1">
      <c r="A26" s="39" t="s">
        <v>188</v>
      </c>
      <c r="B26" s="23">
        <v>205</v>
      </c>
      <c r="C26" s="24">
        <v>16.3</v>
      </c>
      <c r="D26" s="25">
        <f t="shared" si="3"/>
        <v>79.51219512195122</v>
      </c>
      <c r="E26" s="24">
        <v>2330</v>
      </c>
      <c r="F26" s="25">
        <f t="shared" si="4"/>
        <v>142.94478527607362</v>
      </c>
      <c r="G26" s="24">
        <f>E26/B26</f>
        <v>11.365853658536585</v>
      </c>
    </row>
    <row r="27" spans="1:7" s="16" customFormat="1" ht="11.25" customHeight="1">
      <c r="A27" s="42"/>
      <c r="B27" s="43"/>
      <c r="C27" s="43"/>
      <c r="D27" s="43"/>
      <c r="E27" s="43"/>
      <c r="F27" s="43"/>
      <c r="G27" s="43"/>
    </row>
    <row r="28" spans="1:7" s="16" customFormat="1" ht="11.25" customHeight="1">
      <c r="A28" s="37" t="s">
        <v>5</v>
      </c>
      <c r="B28" s="17">
        <v>838</v>
      </c>
      <c r="C28" s="18">
        <v>47.6</v>
      </c>
      <c r="D28" s="19">
        <f t="shared" si="3"/>
        <v>56.801909307875896</v>
      </c>
      <c r="E28" s="18">
        <v>14941.9999</v>
      </c>
      <c r="F28" s="19">
        <f>E28/C28</f>
        <v>313.90756092436976</v>
      </c>
      <c r="G28" s="18">
        <f>E28/B28</f>
        <v>17.83054880668258</v>
      </c>
    </row>
    <row r="29" spans="1:7" s="16" customFormat="1" ht="11.25" customHeight="1">
      <c r="A29" s="38" t="s">
        <v>189</v>
      </c>
      <c r="B29" s="20">
        <v>119</v>
      </c>
      <c r="C29" s="21">
        <v>6.759427207637232</v>
      </c>
      <c r="D29" s="22">
        <f t="shared" si="3"/>
        <v>56.8019093078759</v>
      </c>
      <c r="E29" s="21">
        <v>2121.8353</v>
      </c>
      <c r="F29" s="22">
        <f>E29/C29</f>
        <v>313.90755974154365</v>
      </c>
      <c r="G29" s="21">
        <f>E29/B29</f>
        <v>17.8305487394958</v>
      </c>
    </row>
    <row r="30" spans="1:7" s="16" customFormat="1" ht="11.25" customHeight="1">
      <c r="A30" s="38" t="s">
        <v>190</v>
      </c>
      <c r="B30" s="20">
        <v>61</v>
      </c>
      <c r="C30" s="21">
        <v>3.4649164677804296</v>
      </c>
      <c r="D30" s="22">
        <f t="shared" si="3"/>
        <v>56.801909307875896</v>
      </c>
      <c r="E30" s="21">
        <v>1087.6635</v>
      </c>
      <c r="F30" s="22">
        <f>E30/C30</f>
        <v>313.9075675024108</v>
      </c>
      <c r="G30" s="21">
        <f>E30/B30</f>
        <v>17.83054918032787</v>
      </c>
    </row>
    <row r="31" spans="1:7" s="16" customFormat="1" ht="11.25" customHeight="1">
      <c r="A31" s="38" t="s">
        <v>191</v>
      </c>
      <c r="B31" s="20">
        <v>97</v>
      </c>
      <c r="C31" s="21">
        <v>5.509785202863962</v>
      </c>
      <c r="D31" s="22">
        <f t="shared" si="3"/>
        <v>56.801909307875896</v>
      </c>
      <c r="E31" s="21">
        <v>1729.5632</v>
      </c>
      <c r="F31" s="22">
        <f>E31/C31</f>
        <v>313.9075547084813</v>
      </c>
      <c r="G31" s="21">
        <f>E31/B31</f>
        <v>17.830548453608248</v>
      </c>
    </row>
    <row r="32" spans="1:7" s="16" customFormat="1" ht="11.25" customHeight="1">
      <c r="A32" s="39" t="s">
        <v>192</v>
      </c>
      <c r="B32" s="23">
        <v>561</v>
      </c>
      <c r="C32" s="24">
        <v>31.865871121718378</v>
      </c>
      <c r="D32" s="25">
        <f t="shared" si="3"/>
        <v>56.801909307875896</v>
      </c>
      <c r="E32" s="24">
        <v>10002.9379</v>
      </c>
      <c r="F32" s="25">
        <f>E32/C32</f>
        <v>313.90756153477435</v>
      </c>
      <c r="G32" s="24">
        <f>E32/B32</f>
        <v>17.830548841354727</v>
      </c>
    </row>
    <row r="33" spans="1:7" s="16" customFormat="1" ht="11.25" customHeight="1">
      <c r="A33" s="42"/>
      <c r="B33" s="43"/>
      <c r="C33" s="43"/>
      <c r="D33" s="43"/>
      <c r="E33" s="43"/>
      <c r="F33" s="43"/>
      <c r="G33" s="43"/>
    </row>
    <row r="34" spans="1:7" s="16" customFormat="1" ht="11.25" customHeight="1">
      <c r="A34" s="37" t="s">
        <v>6</v>
      </c>
      <c r="B34" s="17">
        <v>4715</v>
      </c>
      <c r="C34" s="18">
        <v>282.6</v>
      </c>
      <c r="D34" s="19">
        <f t="shared" si="3"/>
        <v>59.936373276776244</v>
      </c>
      <c r="E34" s="18">
        <v>16692</v>
      </c>
      <c r="F34" s="19">
        <f aca="true" t="shared" si="6" ref="F34:F41">E34/C34</f>
        <v>59.06581740976645</v>
      </c>
      <c r="G34" s="18">
        <f aca="true" t="shared" si="7" ref="G34:G41">E34/B34</f>
        <v>3.5401908801696713</v>
      </c>
    </row>
    <row r="35" spans="1:7" s="16" customFormat="1" ht="11.25" customHeight="1">
      <c r="A35" s="38" t="s">
        <v>193</v>
      </c>
      <c r="B35" s="20">
        <v>561</v>
      </c>
      <c r="C35" s="21">
        <v>24.6</v>
      </c>
      <c r="D35" s="22">
        <f t="shared" si="3"/>
        <v>43.850267379679146</v>
      </c>
      <c r="E35" s="21">
        <v>1828</v>
      </c>
      <c r="F35" s="22">
        <f t="shared" si="6"/>
        <v>74.30894308943088</v>
      </c>
      <c r="G35" s="21">
        <f t="shared" si="7"/>
        <v>3.2584670231729054</v>
      </c>
    </row>
    <row r="36" spans="1:7" s="16" customFormat="1" ht="11.25" customHeight="1">
      <c r="A36" s="38" t="s">
        <v>194</v>
      </c>
      <c r="B36" s="20">
        <v>628</v>
      </c>
      <c r="C36" s="21">
        <v>45</v>
      </c>
      <c r="D36" s="22">
        <f t="shared" si="3"/>
        <v>71.65605095541402</v>
      </c>
      <c r="E36" s="21">
        <v>5530</v>
      </c>
      <c r="F36" s="22">
        <f t="shared" si="6"/>
        <v>122.88888888888889</v>
      </c>
      <c r="G36" s="21">
        <f t="shared" si="7"/>
        <v>8.805732484076433</v>
      </c>
    </row>
    <row r="37" spans="1:7" s="16" customFormat="1" ht="11.25" customHeight="1">
      <c r="A37" s="38" t="s">
        <v>195</v>
      </c>
      <c r="B37" s="20">
        <v>356</v>
      </c>
      <c r="C37" s="21">
        <v>20</v>
      </c>
      <c r="D37" s="22">
        <f t="shared" si="3"/>
        <v>56.17977528089887</v>
      </c>
      <c r="E37" s="21">
        <v>3209</v>
      </c>
      <c r="F37" s="22">
        <f t="shared" si="6"/>
        <v>160.45</v>
      </c>
      <c r="G37" s="21">
        <f t="shared" si="7"/>
        <v>9.014044943820224</v>
      </c>
    </row>
    <row r="38" spans="1:7" s="16" customFormat="1" ht="11.25" customHeight="1">
      <c r="A38" s="38" t="s">
        <v>196</v>
      </c>
      <c r="B38" s="20">
        <v>320</v>
      </c>
      <c r="C38" s="21">
        <v>17.9</v>
      </c>
      <c r="D38" s="22">
        <f t="shared" si="3"/>
        <v>55.9375</v>
      </c>
      <c r="E38" s="21">
        <v>2525</v>
      </c>
      <c r="F38" s="22">
        <f t="shared" si="6"/>
        <v>141.0614525139665</v>
      </c>
      <c r="G38" s="21">
        <f t="shared" si="7"/>
        <v>7.890625</v>
      </c>
    </row>
    <row r="39" spans="1:7" s="16" customFormat="1" ht="11.25" customHeight="1">
      <c r="A39" s="38" t="s">
        <v>197</v>
      </c>
      <c r="B39" s="20">
        <v>983</v>
      </c>
      <c r="C39" s="21">
        <v>45.7</v>
      </c>
      <c r="D39" s="22">
        <f t="shared" si="3"/>
        <v>46.49033570701933</v>
      </c>
      <c r="E39" s="21">
        <v>0</v>
      </c>
      <c r="F39" s="22">
        <f t="shared" si="6"/>
        <v>0</v>
      </c>
      <c r="G39" s="21">
        <f t="shared" si="7"/>
        <v>0</v>
      </c>
    </row>
    <row r="40" spans="1:7" s="16" customFormat="1" ht="11.25" customHeight="1">
      <c r="A40" s="38" t="s">
        <v>198</v>
      </c>
      <c r="B40" s="20">
        <v>1433</v>
      </c>
      <c r="C40" s="21">
        <v>109.4</v>
      </c>
      <c r="D40" s="22">
        <f t="shared" si="3"/>
        <v>76.34333565945569</v>
      </c>
      <c r="E40" s="21">
        <v>3600</v>
      </c>
      <c r="F40" s="22">
        <f t="shared" si="6"/>
        <v>32.90676416819013</v>
      </c>
      <c r="G40" s="21">
        <f t="shared" si="7"/>
        <v>2.5122121423586883</v>
      </c>
    </row>
    <row r="41" spans="1:7" s="16" customFormat="1" ht="11.25" customHeight="1">
      <c r="A41" s="39" t="s">
        <v>199</v>
      </c>
      <c r="B41" s="23">
        <v>434</v>
      </c>
      <c r="C41" s="24">
        <v>20</v>
      </c>
      <c r="D41" s="25">
        <f t="shared" si="3"/>
        <v>46.08294930875576</v>
      </c>
      <c r="E41" s="24">
        <v>0</v>
      </c>
      <c r="F41" s="25">
        <f t="shared" si="6"/>
        <v>0</v>
      </c>
      <c r="G41" s="24">
        <f t="shared" si="7"/>
        <v>0</v>
      </c>
    </row>
    <row r="42" spans="1:7" s="16" customFormat="1" ht="11.25" customHeight="1">
      <c r="A42" s="42"/>
      <c r="B42" s="43"/>
      <c r="C42" s="43"/>
      <c r="D42" s="43"/>
      <c r="E42" s="43"/>
      <c r="F42" s="43"/>
      <c r="G42" s="43"/>
    </row>
    <row r="43" spans="1:7" s="16" customFormat="1" ht="11.25" customHeight="1">
      <c r="A43" s="40" t="s">
        <v>250</v>
      </c>
      <c r="B43" s="17">
        <v>170777</v>
      </c>
      <c r="C43" s="18">
        <v>11303.56</v>
      </c>
      <c r="D43" s="26">
        <f t="shared" si="3"/>
        <v>66.1890067163611</v>
      </c>
      <c r="E43" s="18">
        <v>1358607</v>
      </c>
      <c r="F43" s="27">
        <f aca="true" t="shared" si="8" ref="F43:F108">E43/C43</f>
        <v>120.19284190113558</v>
      </c>
      <c r="G43" s="28">
        <f aca="true" t="shared" si="9" ref="G43:G108">E43/B43</f>
        <v>7.95544481985279</v>
      </c>
    </row>
    <row r="44" spans="1:7" s="16" customFormat="1" ht="11.25" customHeight="1">
      <c r="A44" s="38" t="s">
        <v>28</v>
      </c>
      <c r="B44" s="20">
        <v>3769</v>
      </c>
      <c r="C44" s="21">
        <v>261.9</v>
      </c>
      <c r="D44" s="22">
        <f t="shared" si="3"/>
        <v>69.48792783231626</v>
      </c>
      <c r="E44" s="21">
        <v>34900</v>
      </c>
      <c r="F44" s="22">
        <f t="shared" si="8"/>
        <v>133.2569683085147</v>
      </c>
      <c r="G44" s="21">
        <f t="shared" si="9"/>
        <v>9.259750596975325</v>
      </c>
    </row>
    <row r="45" spans="1:7" s="16" customFormat="1" ht="11.25" customHeight="1">
      <c r="A45" s="38" t="s">
        <v>29</v>
      </c>
      <c r="B45" s="20">
        <v>424</v>
      </c>
      <c r="C45" s="21">
        <v>34.4</v>
      </c>
      <c r="D45" s="22">
        <f t="shared" si="3"/>
        <v>81.13207547169812</v>
      </c>
      <c r="E45" s="21">
        <v>4309</v>
      </c>
      <c r="F45" s="22">
        <f t="shared" si="8"/>
        <v>125.26162790697676</v>
      </c>
      <c r="G45" s="21">
        <f t="shared" si="9"/>
        <v>10.162735849056604</v>
      </c>
    </row>
    <row r="46" spans="1:7" s="16" customFormat="1" ht="11.25" customHeight="1">
      <c r="A46" s="38" t="s">
        <v>30</v>
      </c>
      <c r="B46" s="20">
        <v>273</v>
      </c>
      <c r="C46" s="21">
        <v>28.7</v>
      </c>
      <c r="D46" s="22">
        <f t="shared" si="3"/>
        <v>105.12820512820512</v>
      </c>
      <c r="E46" s="21">
        <v>2835</v>
      </c>
      <c r="F46" s="22">
        <f t="shared" si="8"/>
        <v>98.78048780487805</v>
      </c>
      <c r="G46" s="21">
        <f t="shared" si="9"/>
        <v>10.384615384615385</v>
      </c>
    </row>
    <row r="47" spans="1:7" s="16" customFormat="1" ht="11.25" customHeight="1">
      <c r="A47" s="38" t="s">
        <v>31</v>
      </c>
      <c r="B47" s="20">
        <v>977</v>
      </c>
      <c r="C47" s="21">
        <v>34.2</v>
      </c>
      <c r="D47" s="22">
        <f t="shared" si="3"/>
        <v>35.005117707267146</v>
      </c>
      <c r="E47" s="21">
        <v>13502</v>
      </c>
      <c r="F47" s="22">
        <f t="shared" si="8"/>
        <v>394.79532163742687</v>
      </c>
      <c r="G47" s="21">
        <f t="shared" si="9"/>
        <v>13.81985670419652</v>
      </c>
    </row>
    <row r="48" spans="1:7" s="16" customFormat="1" ht="11.25" customHeight="1">
      <c r="A48" s="38" t="s">
        <v>32</v>
      </c>
      <c r="B48" s="20">
        <v>446</v>
      </c>
      <c r="C48" s="21">
        <v>43.5</v>
      </c>
      <c r="D48" s="22">
        <f t="shared" si="3"/>
        <v>97.53363228699551</v>
      </c>
      <c r="E48" s="21">
        <v>3654</v>
      </c>
      <c r="F48" s="22">
        <f t="shared" si="8"/>
        <v>84</v>
      </c>
      <c r="G48" s="21">
        <f t="shared" si="9"/>
        <v>8.192825112107624</v>
      </c>
    </row>
    <row r="49" spans="1:7" s="16" customFormat="1" ht="11.25" customHeight="1">
      <c r="A49" s="38" t="s">
        <v>33</v>
      </c>
      <c r="B49" s="20">
        <v>1021</v>
      </c>
      <c r="C49" s="21">
        <v>48</v>
      </c>
      <c r="D49" s="22">
        <f t="shared" si="3"/>
        <v>47.01273261508325</v>
      </c>
      <c r="E49" s="21">
        <v>4804</v>
      </c>
      <c r="F49" s="22">
        <f t="shared" si="8"/>
        <v>100.08333333333333</v>
      </c>
      <c r="G49" s="21">
        <f t="shared" si="9"/>
        <v>4.7051909892262485</v>
      </c>
    </row>
    <row r="50" spans="1:7" s="16" customFormat="1" ht="11.25" customHeight="1">
      <c r="A50" s="38" t="s">
        <v>35</v>
      </c>
      <c r="B50" s="20">
        <v>3443</v>
      </c>
      <c r="C50" s="21">
        <v>268.3</v>
      </c>
      <c r="D50" s="22">
        <f t="shared" si="3"/>
        <v>77.92622712750509</v>
      </c>
      <c r="E50" s="21">
        <v>53535</v>
      </c>
      <c r="F50" s="22">
        <f t="shared" si="8"/>
        <v>199.53410361535595</v>
      </c>
      <c r="G50" s="21">
        <f t="shared" si="9"/>
        <v>15.54893987801336</v>
      </c>
    </row>
    <row r="51" spans="1:7" s="16" customFormat="1" ht="11.25" customHeight="1">
      <c r="A51" s="38" t="s">
        <v>36</v>
      </c>
      <c r="B51" s="20">
        <v>1654</v>
      </c>
      <c r="C51" s="21">
        <v>58.1</v>
      </c>
      <c r="D51" s="22">
        <f t="shared" si="3"/>
        <v>35.126964933494556</v>
      </c>
      <c r="E51" s="21">
        <v>470</v>
      </c>
      <c r="F51" s="22">
        <f t="shared" si="8"/>
        <v>8.089500860585197</v>
      </c>
      <c r="G51" s="21">
        <f t="shared" si="9"/>
        <v>0.2841596130592503</v>
      </c>
    </row>
    <row r="52" spans="1:7" s="16" customFormat="1" ht="11.25" customHeight="1">
      <c r="A52" s="38" t="s">
        <v>37</v>
      </c>
      <c r="B52" s="20">
        <v>1286</v>
      </c>
      <c r="C52" s="21">
        <v>41.5</v>
      </c>
      <c r="D52" s="22">
        <f t="shared" si="3"/>
        <v>32.2706065318818</v>
      </c>
      <c r="E52" s="21">
        <v>0</v>
      </c>
      <c r="F52" s="22">
        <f t="shared" si="8"/>
        <v>0</v>
      </c>
      <c r="G52" s="21">
        <f t="shared" si="9"/>
        <v>0</v>
      </c>
    </row>
    <row r="53" spans="1:7" s="16" customFormat="1" ht="11.25" customHeight="1">
      <c r="A53" s="38" t="s">
        <v>39</v>
      </c>
      <c r="B53" s="20">
        <v>556</v>
      </c>
      <c r="C53" s="21">
        <v>53.5</v>
      </c>
      <c r="D53" s="22">
        <f t="shared" si="3"/>
        <v>96.22302158273381</v>
      </c>
      <c r="E53" s="21">
        <v>8299</v>
      </c>
      <c r="F53" s="22">
        <f t="shared" si="8"/>
        <v>155.1214953271028</v>
      </c>
      <c r="G53" s="21">
        <f t="shared" si="9"/>
        <v>14.926258992805755</v>
      </c>
    </row>
    <row r="54" spans="1:7" s="15" customFormat="1" ht="11.25" customHeight="1">
      <c r="A54" s="38" t="s">
        <v>263</v>
      </c>
      <c r="B54" s="20">
        <v>297</v>
      </c>
      <c r="C54" s="21">
        <v>0</v>
      </c>
      <c r="D54" s="22">
        <f>C54*1000/B54</f>
        <v>0</v>
      </c>
      <c r="E54" s="21">
        <v>0</v>
      </c>
      <c r="F54" s="22" t="s">
        <v>254</v>
      </c>
      <c r="G54" s="21">
        <f>E54/B54</f>
        <v>0</v>
      </c>
    </row>
    <row r="55" spans="1:7" s="16" customFormat="1" ht="11.25" customHeight="1">
      <c r="A55" s="38" t="s">
        <v>40</v>
      </c>
      <c r="B55" s="20">
        <v>1604</v>
      </c>
      <c r="C55" s="21">
        <v>99</v>
      </c>
      <c r="D55" s="22">
        <f t="shared" si="3"/>
        <v>61.72069825436409</v>
      </c>
      <c r="E55" s="21">
        <v>7543</v>
      </c>
      <c r="F55" s="22">
        <f t="shared" si="8"/>
        <v>76.1919191919192</v>
      </c>
      <c r="G55" s="21">
        <f t="shared" si="9"/>
        <v>4.702618453865337</v>
      </c>
    </row>
    <row r="56" spans="1:7" s="16" customFormat="1" ht="11.25" customHeight="1">
      <c r="A56" s="38" t="s">
        <v>41</v>
      </c>
      <c r="B56" s="20">
        <v>753</v>
      </c>
      <c r="C56" s="21">
        <v>21.4</v>
      </c>
      <c r="D56" s="22">
        <f t="shared" si="3"/>
        <v>28.41965471447543</v>
      </c>
      <c r="E56" s="21">
        <v>0</v>
      </c>
      <c r="F56" s="22">
        <f t="shared" si="8"/>
        <v>0</v>
      </c>
      <c r="G56" s="21">
        <f t="shared" si="9"/>
        <v>0</v>
      </c>
    </row>
    <row r="57" spans="1:7" s="16" customFormat="1" ht="11.25" customHeight="1">
      <c r="A57" s="38" t="s">
        <v>42</v>
      </c>
      <c r="B57" s="20">
        <v>361</v>
      </c>
      <c r="C57" s="21">
        <v>22.3</v>
      </c>
      <c r="D57" s="22">
        <f t="shared" si="3"/>
        <v>61.772853185595565</v>
      </c>
      <c r="E57" s="21">
        <v>441</v>
      </c>
      <c r="F57" s="22">
        <f t="shared" si="8"/>
        <v>19.77578475336323</v>
      </c>
      <c r="G57" s="21">
        <f t="shared" si="9"/>
        <v>1.221606648199446</v>
      </c>
    </row>
    <row r="58" spans="1:7" s="16" customFormat="1" ht="11.25" customHeight="1">
      <c r="A58" s="38" t="s">
        <v>43</v>
      </c>
      <c r="B58" s="20">
        <v>4906</v>
      </c>
      <c r="C58" s="21">
        <v>272</v>
      </c>
      <c r="D58" s="22">
        <f t="shared" si="3"/>
        <v>55.44231553200163</v>
      </c>
      <c r="E58" s="21">
        <v>11613</v>
      </c>
      <c r="F58" s="22">
        <f t="shared" si="8"/>
        <v>42.69485294117647</v>
      </c>
      <c r="G58" s="21">
        <f t="shared" si="9"/>
        <v>2.3671015083571136</v>
      </c>
    </row>
    <row r="59" spans="1:7" s="16" customFormat="1" ht="11.25" customHeight="1">
      <c r="A59" s="38" t="s">
        <v>46</v>
      </c>
      <c r="B59" s="20">
        <v>450</v>
      </c>
      <c r="C59" s="21">
        <v>58</v>
      </c>
      <c r="D59" s="22">
        <f t="shared" si="3"/>
        <v>128.88888888888889</v>
      </c>
      <c r="E59" s="21">
        <v>14126</v>
      </c>
      <c r="F59" s="22">
        <f t="shared" si="8"/>
        <v>243.55172413793105</v>
      </c>
      <c r="G59" s="21">
        <f t="shared" si="9"/>
        <v>31.391111111111112</v>
      </c>
    </row>
    <row r="60" spans="1:7" s="16" customFormat="1" ht="11.25" customHeight="1">
      <c r="A60" s="38" t="s">
        <v>47</v>
      </c>
      <c r="B60" s="20">
        <v>623</v>
      </c>
      <c r="C60" s="21">
        <v>107.36</v>
      </c>
      <c r="D60" s="22">
        <f t="shared" si="3"/>
        <v>172.3274478330658</v>
      </c>
      <c r="E60" s="21">
        <v>12493</v>
      </c>
      <c r="F60" s="22">
        <f t="shared" si="8"/>
        <v>116.36549925484351</v>
      </c>
      <c r="G60" s="21">
        <f t="shared" si="9"/>
        <v>20.052969502407706</v>
      </c>
    </row>
    <row r="61" spans="1:7" s="16" customFormat="1" ht="11.25" customHeight="1">
      <c r="A61" s="38" t="s">
        <v>48</v>
      </c>
      <c r="B61" s="20">
        <v>1362</v>
      </c>
      <c r="C61" s="21">
        <v>27.8</v>
      </c>
      <c r="D61" s="22">
        <f t="shared" si="3"/>
        <v>20.411160058737153</v>
      </c>
      <c r="E61" s="21">
        <v>6706</v>
      </c>
      <c r="F61" s="22">
        <f t="shared" si="8"/>
        <v>241.2230215827338</v>
      </c>
      <c r="G61" s="21">
        <f t="shared" si="9"/>
        <v>4.9236417033773865</v>
      </c>
    </row>
    <row r="62" spans="1:7" s="16" customFormat="1" ht="11.25" customHeight="1">
      <c r="A62" s="38" t="s">
        <v>49</v>
      </c>
      <c r="B62" s="20">
        <v>1710</v>
      </c>
      <c r="C62" s="21">
        <v>121.7</v>
      </c>
      <c r="D62" s="22">
        <f t="shared" si="3"/>
        <v>71.16959064327486</v>
      </c>
      <c r="E62" s="21">
        <v>9661</v>
      </c>
      <c r="F62" s="22">
        <f t="shared" si="8"/>
        <v>79.38373048479869</v>
      </c>
      <c r="G62" s="21">
        <f t="shared" si="9"/>
        <v>5.6497076023391815</v>
      </c>
    </row>
    <row r="63" spans="1:7" s="16" customFormat="1" ht="11.25" customHeight="1">
      <c r="A63" s="38" t="s">
        <v>50</v>
      </c>
      <c r="B63" s="20">
        <v>358</v>
      </c>
      <c r="C63" s="21">
        <v>53.5</v>
      </c>
      <c r="D63" s="22">
        <f t="shared" si="3"/>
        <v>149.4413407821229</v>
      </c>
      <c r="E63" s="21">
        <v>2141</v>
      </c>
      <c r="F63" s="22">
        <f t="shared" si="8"/>
        <v>40.018691588785046</v>
      </c>
      <c r="G63" s="21">
        <f t="shared" si="9"/>
        <v>5.9804469273743015</v>
      </c>
    </row>
    <row r="64" spans="1:7" s="16" customFormat="1" ht="11.25" customHeight="1">
      <c r="A64" s="38" t="s">
        <v>51</v>
      </c>
      <c r="B64" s="20">
        <v>1798</v>
      </c>
      <c r="C64" s="21">
        <v>160.8</v>
      </c>
      <c r="D64" s="22">
        <f t="shared" si="3"/>
        <v>89.43270300333704</v>
      </c>
      <c r="E64" s="21">
        <v>18617</v>
      </c>
      <c r="F64" s="22">
        <f t="shared" si="8"/>
        <v>115.77736318407959</v>
      </c>
      <c r="G64" s="21">
        <f t="shared" si="9"/>
        <v>10.35428253615128</v>
      </c>
    </row>
    <row r="65" spans="1:7" s="16" customFormat="1" ht="11.25" customHeight="1">
      <c r="A65" s="38" t="s">
        <v>52</v>
      </c>
      <c r="B65" s="20">
        <v>737</v>
      </c>
      <c r="C65" s="21">
        <v>21.7</v>
      </c>
      <c r="D65" s="22">
        <f t="shared" si="3"/>
        <v>29.44369063772049</v>
      </c>
      <c r="E65" s="21">
        <v>1135</v>
      </c>
      <c r="F65" s="22">
        <f t="shared" si="8"/>
        <v>52.30414746543779</v>
      </c>
      <c r="G65" s="21">
        <f t="shared" si="9"/>
        <v>1.5400271370420624</v>
      </c>
    </row>
    <row r="66" spans="1:7" s="16" customFormat="1" ht="11.25" customHeight="1">
      <c r="A66" s="38" t="s">
        <v>264</v>
      </c>
      <c r="B66" s="20">
        <v>4467</v>
      </c>
      <c r="C66" s="21">
        <v>264</v>
      </c>
      <c r="D66" s="22">
        <f t="shared" si="3"/>
        <v>59.100067159167224</v>
      </c>
      <c r="E66" s="21">
        <v>48371</v>
      </c>
      <c r="F66" s="22">
        <f t="shared" si="8"/>
        <v>183.22348484848484</v>
      </c>
      <c r="G66" s="21">
        <f t="shared" si="9"/>
        <v>10.828520259682113</v>
      </c>
    </row>
    <row r="67" spans="1:7" s="16" customFormat="1" ht="11.25" customHeight="1">
      <c r="A67" s="38" t="s">
        <v>53</v>
      </c>
      <c r="B67" s="20">
        <v>513</v>
      </c>
      <c r="C67" s="21">
        <v>37.9</v>
      </c>
      <c r="D67" s="22">
        <f t="shared" si="3"/>
        <v>73.87914230019493</v>
      </c>
      <c r="E67" s="21">
        <v>5221</v>
      </c>
      <c r="F67" s="22">
        <f t="shared" si="8"/>
        <v>137.75725593667548</v>
      </c>
      <c r="G67" s="21">
        <f t="shared" si="9"/>
        <v>10.17738791423002</v>
      </c>
    </row>
    <row r="68" spans="1:7" s="16" customFormat="1" ht="11.25" customHeight="1">
      <c r="A68" s="38" t="s">
        <v>54</v>
      </c>
      <c r="B68" s="20">
        <v>105</v>
      </c>
      <c r="C68" s="21">
        <v>5</v>
      </c>
      <c r="D68" s="22">
        <f t="shared" si="3"/>
        <v>47.61904761904762</v>
      </c>
      <c r="E68" s="21">
        <v>500</v>
      </c>
      <c r="F68" s="22">
        <f t="shared" si="8"/>
        <v>100</v>
      </c>
      <c r="G68" s="21">
        <f t="shared" si="9"/>
        <v>4.761904761904762</v>
      </c>
    </row>
    <row r="69" spans="1:7" s="16" customFormat="1" ht="11.25" customHeight="1">
      <c r="A69" s="38" t="s">
        <v>55</v>
      </c>
      <c r="B69" s="20">
        <v>676</v>
      </c>
      <c r="C69" s="21">
        <v>61.6</v>
      </c>
      <c r="D69" s="22">
        <f t="shared" si="3"/>
        <v>91.12426035502959</v>
      </c>
      <c r="E69" s="21">
        <v>10945</v>
      </c>
      <c r="F69" s="22">
        <f t="shared" si="8"/>
        <v>177.67857142857142</v>
      </c>
      <c r="G69" s="21">
        <f t="shared" si="9"/>
        <v>16.190828402366865</v>
      </c>
    </row>
    <row r="70" spans="1:7" s="16" customFormat="1" ht="11.25" customHeight="1">
      <c r="A70" s="38" t="s">
        <v>56</v>
      </c>
      <c r="B70" s="20">
        <v>3696</v>
      </c>
      <c r="C70" s="21">
        <v>216.2</v>
      </c>
      <c r="D70" s="22">
        <f t="shared" si="3"/>
        <v>58.495670995671</v>
      </c>
      <c r="E70" s="21">
        <v>9621</v>
      </c>
      <c r="F70" s="22">
        <f t="shared" si="8"/>
        <v>44.5004625346901</v>
      </c>
      <c r="G70" s="21">
        <f t="shared" si="9"/>
        <v>2.6030844155844157</v>
      </c>
    </row>
    <row r="71" spans="1:7" s="16" customFormat="1" ht="11.25" customHeight="1">
      <c r="A71" s="38" t="s">
        <v>57</v>
      </c>
      <c r="B71" s="20">
        <v>1834</v>
      </c>
      <c r="C71" s="21">
        <v>99.7</v>
      </c>
      <c r="D71" s="22">
        <f t="shared" si="3"/>
        <v>54.36205016357688</v>
      </c>
      <c r="E71" s="21">
        <v>12728</v>
      </c>
      <c r="F71" s="22">
        <f t="shared" si="8"/>
        <v>127.6629889669007</v>
      </c>
      <c r="G71" s="21">
        <f t="shared" si="9"/>
        <v>6.940021810250818</v>
      </c>
    </row>
    <row r="72" spans="1:7" s="16" customFormat="1" ht="11.25" customHeight="1">
      <c r="A72" s="38" t="s">
        <v>58</v>
      </c>
      <c r="B72" s="20">
        <v>7826</v>
      </c>
      <c r="C72" s="21">
        <v>647.9</v>
      </c>
      <c r="D72" s="22">
        <f t="shared" si="3"/>
        <v>82.78814209046767</v>
      </c>
      <c r="E72" s="21">
        <v>73487</v>
      </c>
      <c r="F72" s="22">
        <f t="shared" si="8"/>
        <v>113.42336780367341</v>
      </c>
      <c r="G72" s="21">
        <f t="shared" si="9"/>
        <v>9.39010989010989</v>
      </c>
    </row>
    <row r="73" spans="1:7" s="16" customFormat="1" ht="11.25" customHeight="1">
      <c r="A73" s="38" t="s">
        <v>59</v>
      </c>
      <c r="B73" s="20">
        <v>234</v>
      </c>
      <c r="C73" s="21">
        <v>13</v>
      </c>
      <c r="D73" s="22">
        <f t="shared" si="3"/>
        <v>55.55555555555556</v>
      </c>
      <c r="E73" s="21">
        <v>2358</v>
      </c>
      <c r="F73" s="22">
        <f t="shared" si="8"/>
        <v>181.3846153846154</v>
      </c>
      <c r="G73" s="21">
        <f t="shared" si="9"/>
        <v>10.076923076923077</v>
      </c>
    </row>
    <row r="74" spans="1:7" s="16" customFormat="1" ht="11.25" customHeight="1">
      <c r="A74" s="38" t="s">
        <v>60</v>
      </c>
      <c r="B74" s="20">
        <v>2527</v>
      </c>
      <c r="C74" s="21">
        <v>168</v>
      </c>
      <c r="D74" s="22">
        <f t="shared" si="3"/>
        <v>66.4819944598338</v>
      </c>
      <c r="E74" s="21">
        <v>17865</v>
      </c>
      <c r="F74" s="22">
        <f t="shared" si="8"/>
        <v>106.33928571428571</v>
      </c>
      <c r="G74" s="21">
        <f t="shared" si="9"/>
        <v>7.069647803719826</v>
      </c>
    </row>
    <row r="75" spans="1:7" s="16" customFormat="1" ht="11.25" customHeight="1">
      <c r="A75" s="38" t="s">
        <v>61</v>
      </c>
      <c r="B75" s="20">
        <v>1665</v>
      </c>
      <c r="C75" s="21">
        <v>116</v>
      </c>
      <c r="D75" s="22">
        <f t="shared" si="3"/>
        <v>69.66966966966967</v>
      </c>
      <c r="E75" s="21">
        <v>2053</v>
      </c>
      <c r="F75" s="22">
        <f t="shared" si="8"/>
        <v>17.698275862068964</v>
      </c>
      <c r="G75" s="21">
        <f t="shared" si="9"/>
        <v>1.233033033033033</v>
      </c>
    </row>
    <row r="76" spans="1:7" s="16" customFormat="1" ht="11.25" customHeight="1">
      <c r="A76" s="38" t="s">
        <v>265</v>
      </c>
      <c r="B76" s="20">
        <v>136</v>
      </c>
      <c r="C76" s="21">
        <v>0</v>
      </c>
      <c r="D76" s="22">
        <f>C76*1000/B76</f>
        <v>0</v>
      </c>
      <c r="E76" s="21">
        <v>0</v>
      </c>
      <c r="F76" s="22" t="s">
        <v>254</v>
      </c>
      <c r="G76" s="21">
        <f>E76/B76</f>
        <v>0</v>
      </c>
    </row>
    <row r="77" spans="1:7" s="16" customFormat="1" ht="11.25" customHeight="1">
      <c r="A77" s="38" t="s">
        <v>62</v>
      </c>
      <c r="B77" s="20">
        <v>825</v>
      </c>
      <c r="C77" s="21">
        <v>54.9</v>
      </c>
      <c r="D77" s="22">
        <f t="shared" si="3"/>
        <v>66.54545454545455</v>
      </c>
      <c r="E77" s="21">
        <v>985</v>
      </c>
      <c r="F77" s="22">
        <f t="shared" si="8"/>
        <v>17.941712204007285</v>
      </c>
      <c r="G77" s="21">
        <f t="shared" si="9"/>
        <v>1.1939393939393939</v>
      </c>
    </row>
    <row r="78" spans="1:7" s="16" customFormat="1" ht="11.25" customHeight="1">
      <c r="A78" s="38" t="s">
        <v>63</v>
      </c>
      <c r="B78" s="20">
        <v>113</v>
      </c>
      <c r="C78" s="21">
        <v>0</v>
      </c>
      <c r="D78" s="22">
        <f t="shared" si="3"/>
        <v>0</v>
      </c>
      <c r="E78" s="21">
        <v>0</v>
      </c>
      <c r="F78" s="22" t="s">
        <v>254</v>
      </c>
      <c r="G78" s="21">
        <f t="shared" si="9"/>
        <v>0</v>
      </c>
    </row>
    <row r="79" spans="1:7" s="16" customFormat="1" ht="11.25" customHeight="1">
      <c r="A79" s="38" t="s">
        <v>64</v>
      </c>
      <c r="B79" s="20">
        <v>1242</v>
      </c>
      <c r="C79" s="21">
        <v>87.7</v>
      </c>
      <c r="D79" s="22">
        <f aca="true" t="shared" si="10" ref="D79:D142">C79*1000/B79</f>
        <v>70.61191626409018</v>
      </c>
      <c r="E79" s="21">
        <v>1518</v>
      </c>
      <c r="F79" s="22">
        <f t="shared" si="8"/>
        <v>17.309007981755986</v>
      </c>
      <c r="G79" s="21">
        <f t="shared" si="9"/>
        <v>1.2222222222222223</v>
      </c>
    </row>
    <row r="80" spans="1:7" s="16" customFormat="1" ht="11.25" customHeight="1">
      <c r="A80" s="38" t="s">
        <v>65</v>
      </c>
      <c r="B80" s="20">
        <v>1319</v>
      </c>
      <c r="C80" s="21">
        <v>44.1</v>
      </c>
      <c r="D80" s="22">
        <f t="shared" si="10"/>
        <v>33.434420015163</v>
      </c>
      <c r="E80" s="21">
        <v>5514</v>
      </c>
      <c r="F80" s="22">
        <f t="shared" si="8"/>
        <v>125.03401360544217</v>
      </c>
      <c r="G80" s="21">
        <f t="shared" si="9"/>
        <v>4.180439727065959</v>
      </c>
    </row>
    <row r="81" spans="1:7" s="16" customFormat="1" ht="11.25" customHeight="1">
      <c r="A81" s="38" t="s">
        <v>66</v>
      </c>
      <c r="B81" s="20">
        <v>204</v>
      </c>
      <c r="C81" s="21">
        <v>7.3</v>
      </c>
      <c r="D81" s="22">
        <f t="shared" si="10"/>
        <v>35.78431372549019</v>
      </c>
      <c r="E81" s="21">
        <v>0</v>
      </c>
      <c r="F81" s="22">
        <f t="shared" si="8"/>
        <v>0</v>
      </c>
      <c r="G81" s="21">
        <f t="shared" si="9"/>
        <v>0</v>
      </c>
    </row>
    <row r="82" spans="1:7" s="16" customFormat="1" ht="11.25" customHeight="1">
      <c r="A82" s="38" t="s">
        <v>67</v>
      </c>
      <c r="B82" s="20">
        <v>857</v>
      </c>
      <c r="C82" s="21">
        <v>42.3</v>
      </c>
      <c r="D82" s="22">
        <f t="shared" si="10"/>
        <v>49.358226371061846</v>
      </c>
      <c r="E82" s="21">
        <v>4898</v>
      </c>
      <c r="F82" s="22">
        <f t="shared" si="8"/>
        <v>115.7919621749409</v>
      </c>
      <c r="G82" s="21">
        <f t="shared" si="9"/>
        <v>5.715285880980163</v>
      </c>
    </row>
    <row r="83" spans="1:7" s="16" customFormat="1" ht="11.25" customHeight="1">
      <c r="A83" s="38" t="s">
        <v>68</v>
      </c>
      <c r="B83" s="20">
        <v>1373</v>
      </c>
      <c r="C83" s="21">
        <v>72.7</v>
      </c>
      <c r="D83" s="22">
        <f t="shared" si="10"/>
        <v>52.949745083758195</v>
      </c>
      <c r="E83" s="21">
        <v>18842</v>
      </c>
      <c r="F83" s="22">
        <f t="shared" si="8"/>
        <v>259.17469050894084</v>
      </c>
      <c r="G83" s="21">
        <f t="shared" si="9"/>
        <v>13.723233794610342</v>
      </c>
    </row>
    <row r="84" spans="1:7" s="16" customFormat="1" ht="11.25" customHeight="1">
      <c r="A84" s="38" t="s">
        <v>71</v>
      </c>
      <c r="B84" s="20">
        <v>382</v>
      </c>
      <c r="C84" s="21">
        <v>13.1</v>
      </c>
      <c r="D84" s="22">
        <f t="shared" si="10"/>
        <v>34.29319371727749</v>
      </c>
      <c r="E84" s="21">
        <v>212</v>
      </c>
      <c r="F84" s="22">
        <f t="shared" si="8"/>
        <v>16.18320610687023</v>
      </c>
      <c r="G84" s="21">
        <f t="shared" si="9"/>
        <v>0.5549738219895288</v>
      </c>
    </row>
    <row r="85" spans="1:7" s="16" customFormat="1" ht="11.25" customHeight="1">
      <c r="A85" s="38" t="s">
        <v>72</v>
      </c>
      <c r="B85" s="20">
        <v>1020</v>
      </c>
      <c r="C85" s="21">
        <v>166.4</v>
      </c>
      <c r="D85" s="22">
        <f t="shared" si="10"/>
        <v>163.13725490196077</v>
      </c>
      <c r="E85" s="21">
        <v>20516</v>
      </c>
      <c r="F85" s="22">
        <f t="shared" si="8"/>
        <v>123.29326923076923</v>
      </c>
      <c r="G85" s="21">
        <f t="shared" si="9"/>
        <v>20.113725490196078</v>
      </c>
    </row>
    <row r="86" spans="1:7" s="16" customFormat="1" ht="11.25" customHeight="1">
      <c r="A86" s="38" t="s">
        <v>74</v>
      </c>
      <c r="B86" s="20">
        <v>68</v>
      </c>
      <c r="C86" s="21">
        <v>7.6</v>
      </c>
      <c r="D86" s="22">
        <f t="shared" si="10"/>
        <v>111.76470588235294</v>
      </c>
      <c r="E86" s="21">
        <v>0</v>
      </c>
      <c r="F86" s="22">
        <f t="shared" si="8"/>
        <v>0</v>
      </c>
      <c r="G86" s="21">
        <f t="shared" si="9"/>
        <v>0</v>
      </c>
    </row>
    <row r="87" spans="1:7" s="16" customFormat="1" ht="11.25" customHeight="1">
      <c r="A87" s="38" t="s">
        <v>75</v>
      </c>
      <c r="B87" s="20">
        <v>1644</v>
      </c>
      <c r="C87" s="21">
        <v>75</v>
      </c>
      <c r="D87" s="22">
        <f t="shared" si="10"/>
        <v>45.62043795620438</v>
      </c>
      <c r="E87" s="21">
        <v>5183</v>
      </c>
      <c r="F87" s="22">
        <f t="shared" si="8"/>
        <v>69.10666666666667</v>
      </c>
      <c r="G87" s="21">
        <f t="shared" si="9"/>
        <v>3.152676399026764</v>
      </c>
    </row>
    <row r="88" spans="1:7" s="16" customFormat="1" ht="11.25" customHeight="1">
      <c r="A88" s="38" t="s">
        <v>76</v>
      </c>
      <c r="B88" s="20">
        <v>1511</v>
      </c>
      <c r="C88" s="21">
        <v>70</v>
      </c>
      <c r="D88" s="22">
        <f t="shared" si="10"/>
        <v>46.32693580410324</v>
      </c>
      <c r="E88" s="21">
        <v>4195</v>
      </c>
      <c r="F88" s="22">
        <f t="shared" si="8"/>
        <v>59.92857142857143</v>
      </c>
      <c r="G88" s="21">
        <f t="shared" si="9"/>
        <v>2.7763070814030444</v>
      </c>
    </row>
    <row r="89" spans="1:7" s="16" customFormat="1" ht="11.25" customHeight="1">
      <c r="A89" s="38" t="s">
        <v>266</v>
      </c>
      <c r="B89" s="20">
        <v>764</v>
      </c>
      <c r="C89" s="21">
        <v>0</v>
      </c>
      <c r="D89" s="22">
        <f t="shared" si="10"/>
        <v>0</v>
      </c>
      <c r="E89" s="21">
        <v>0</v>
      </c>
      <c r="F89" s="22" t="s">
        <v>254</v>
      </c>
      <c r="G89" s="21">
        <f t="shared" si="9"/>
        <v>0</v>
      </c>
    </row>
    <row r="90" spans="1:7" s="16" customFormat="1" ht="11.25" customHeight="1">
      <c r="A90" s="38" t="s">
        <v>79</v>
      </c>
      <c r="B90" s="20">
        <v>27187</v>
      </c>
      <c r="C90" s="21">
        <v>1710.7</v>
      </c>
      <c r="D90" s="22">
        <f t="shared" si="10"/>
        <v>62.92345606355979</v>
      </c>
      <c r="E90" s="21">
        <v>352230</v>
      </c>
      <c r="F90" s="22">
        <f t="shared" si="8"/>
        <v>205.89817033962706</v>
      </c>
      <c r="G90" s="21">
        <f t="shared" si="9"/>
        <v>12.955824474932871</v>
      </c>
    </row>
    <row r="91" spans="1:7" s="16" customFormat="1" ht="11.25" customHeight="1">
      <c r="A91" s="38" t="s">
        <v>80</v>
      </c>
      <c r="B91" s="20">
        <v>1370</v>
      </c>
      <c r="C91" s="21">
        <v>154.3</v>
      </c>
      <c r="D91" s="22">
        <f t="shared" si="10"/>
        <v>112.62773722627738</v>
      </c>
      <c r="E91" s="21">
        <v>9350</v>
      </c>
      <c r="F91" s="22">
        <f t="shared" si="8"/>
        <v>60.59624108878807</v>
      </c>
      <c r="G91" s="21">
        <f t="shared" si="9"/>
        <v>6.824817518248175</v>
      </c>
    </row>
    <row r="92" spans="1:7" s="16" customFormat="1" ht="11.25" customHeight="1">
      <c r="A92" s="38" t="s">
        <v>81</v>
      </c>
      <c r="B92" s="20">
        <v>1108</v>
      </c>
      <c r="C92" s="21">
        <v>89.1</v>
      </c>
      <c r="D92" s="22">
        <f t="shared" si="10"/>
        <v>80.41516245487365</v>
      </c>
      <c r="E92" s="21">
        <v>16651</v>
      </c>
      <c r="F92" s="22">
        <f t="shared" si="8"/>
        <v>186.87991021324356</v>
      </c>
      <c r="G92" s="21">
        <f t="shared" si="9"/>
        <v>15.027978339350181</v>
      </c>
    </row>
    <row r="93" spans="1:7" s="16" customFormat="1" ht="11.25" customHeight="1">
      <c r="A93" s="38" t="s">
        <v>82</v>
      </c>
      <c r="B93" s="20">
        <v>555</v>
      </c>
      <c r="C93" s="21">
        <v>54.3</v>
      </c>
      <c r="D93" s="22">
        <f t="shared" si="10"/>
        <v>97.83783783783784</v>
      </c>
      <c r="E93" s="21">
        <v>9070</v>
      </c>
      <c r="F93" s="22">
        <f t="shared" si="8"/>
        <v>167.0349907918969</v>
      </c>
      <c r="G93" s="21">
        <f t="shared" si="9"/>
        <v>16.34234234234234</v>
      </c>
    </row>
    <row r="94" spans="1:7" s="16" customFormat="1" ht="11.25" customHeight="1">
      <c r="A94" s="38" t="s">
        <v>83</v>
      </c>
      <c r="B94" s="20">
        <v>5747</v>
      </c>
      <c r="C94" s="21">
        <v>308.5</v>
      </c>
      <c r="D94" s="22">
        <f t="shared" si="10"/>
        <v>53.68018096398121</v>
      </c>
      <c r="E94" s="21">
        <v>51300</v>
      </c>
      <c r="F94" s="22">
        <f t="shared" si="8"/>
        <v>166.28849270664506</v>
      </c>
      <c r="G94" s="21">
        <f t="shared" si="9"/>
        <v>8.926396380720377</v>
      </c>
    </row>
    <row r="95" spans="1:7" s="16" customFormat="1" ht="11.25" customHeight="1">
      <c r="A95" s="38" t="s">
        <v>84</v>
      </c>
      <c r="B95" s="20">
        <v>1133</v>
      </c>
      <c r="C95" s="21">
        <v>43.4</v>
      </c>
      <c r="D95" s="22">
        <f t="shared" si="10"/>
        <v>38.305383936451896</v>
      </c>
      <c r="E95" s="21">
        <v>9538</v>
      </c>
      <c r="F95" s="22">
        <f t="shared" si="8"/>
        <v>219.76958525345623</v>
      </c>
      <c r="G95" s="21">
        <f t="shared" si="9"/>
        <v>8.418358340688437</v>
      </c>
    </row>
    <row r="96" spans="1:7" s="16" customFormat="1" ht="11.25" customHeight="1">
      <c r="A96" s="38" t="s">
        <v>85</v>
      </c>
      <c r="B96" s="20">
        <v>1612</v>
      </c>
      <c r="C96" s="21">
        <v>62.8</v>
      </c>
      <c r="D96" s="22">
        <f t="shared" si="10"/>
        <v>38.95781637717121</v>
      </c>
      <c r="E96" s="21">
        <v>12073</v>
      </c>
      <c r="F96" s="22">
        <f t="shared" si="8"/>
        <v>192.24522292993632</v>
      </c>
      <c r="G96" s="21">
        <f t="shared" si="9"/>
        <v>7.489454094292804</v>
      </c>
    </row>
    <row r="97" spans="1:7" s="16" customFormat="1" ht="11.25" customHeight="1">
      <c r="A97" s="38" t="s">
        <v>86</v>
      </c>
      <c r="B97" s="20">
        <v>6450</v>
      </c>
      <c r="C97" s="21">
        <v>687.2</v>
      </c>
      <c r="D97" s="22">
        <f t="shared" si="10"/>
        <v>106.54263565891473</v>
      </c>
      <c r="E97" s="21">
        <v>84587</v>
      </c>
      <c r="F97" s="22">
        <f t="shared" si="8"/>
        <v>123.08934807916181</v>
      </c>
      <c r="G97" s="21">
        <f t="shared" si="9"/>
        <v>13.114263565891473</v>
      </c>
    </row>
    <row r="98" spans="1:7" s="16" customFormat="1" ht="11.25" customHeight="1">
      <c r="A98" s="38" t="s">
        <v>88</v>
      </c>
      <c r="B98" s="20">
        <v>299</v>
      </c>
      <c r="C98" s="21">
        <v>18</v>
      </c>
      <c r="D98" s="22">
        <f t="shared" si="10"/>
        <v>60.20066889632107</v>
      </c>
      <c r="E98" s="21">
        <v>2933</v>
      </c>
      <c r="F98" s="22">
        <f t="shared" si="8"/>
        <v>162.94444444444446</v>
      </c>
      <c r="G98" s="21">
        <f t="shared" si="9"/>
        <v>9.809364548494983</v>
      </c>
    </row>
    <row r="99" spans="1:7" s="16" customFormat="1" ht="11.25" customHeight="1">
      <c r="A99" s="38" t="s">
        <v>90</v>
      </c>
      <c r="B99" s="20">
        <v>2219</v>
      </c>
      <c r="C99" s="21">
        <v>118.4</v>
      </c>
      <c r="D99" s="22">
        <f t="shared" si="10"/>
        <v>53.357368183866605</v>
      </c>
      <c r="E99" s="21">
        <v>16321</v>
      </c>
      <c r="F99" s="22">
        <f t="shared" si="8"/>
        <v>137.84628378378378</v>
      </c>
      <c r="G99" s="21">
        <f t="shared" si="9"/>
        <v>7.3551149166291125</v>
      </c>
    </row>
    <row r="100" spans="1:7" s="16" customFormat="1" ht="11.25" customHeight="1">
      <c r="A100" s="38" t="s">
        <v>91</v>
      </c>
      <c r="B100" s="20">
        <v>787</v>
      </c>
      <c r="C100" s="21">
        <v>60.2</v>
      </c>
      <c r="D100" s="22">
        <f t="shared" si="10"/>
        <v>76.49301143583227</v>
      </c>
      <c r="E100" s="21">
        <v>3100</v>
      </c>
      <c r="F100" s="22">
        <f t="shared" si="8"/>
        <v>51.495016611295675</v>
      </c>
      <c r="G100" s="21">
        <f t="shared" si="9"/>
        <v>3.9390088945362134</v>
      </c>
    </row>
    <row r="101" spans="1:7" s="16" customFormat="1" ht="11.25" customHeight="1">
      <c r="A101" s="38" t="s">
        <v>92</v>
      </c>
      <c r="B101" s="20">
        <v>4277</v>
      </c>
      <c r="C101" s="21">
        <v>410.3</v>
      </c>
      <c r="D101" s="22">
        <f t="shared" si="10"/>
        <v>95.93172784662147</v>
      </c>
      <c r="E101" s="21">
        <v>18487</v>
      </c>
      <c r="F101" s="22">
        <f t="shared" si="8"/>
        <v>45.05727516451377</v>
      </c>
      <c r="G101" s="21">
        <f t="shared" si="9"/>
        <v>4.322422258592471</v>
      </c>
    </row>
    <row r="102" spans="1:7" s="16" customFormat="1" ht="11.25" customHeight="1">
      <c r="A102" s="38" t="s">
        <v>93</v>
      </c>
      <c r="B102" s="20">
        <v>684</v>
      </c>
      <c r="C102" s="21">
        <v>40.4</v>
      </c>
      <c r="D102" s="22">
        <f t="shared" si="10"/>
        <v>59.06432748538012</v>
      </c>
      <c r="E102" s="21">
        <v>8477</v>
      </c>
      <c r="F102" s="22">
        <f t="shared" si="8"/>
        <v>209.82673267326734</v>
      </c>
      <c r="G102" s="21">
        <f t="shared" si="9"/>
        <v>12.39327485380117</v>
      </c>
    </row>
    <row r="103" spans="1:7" s="16" customFormat="1" ht="11.25" customHeight="1">
      <c r="A103" s="38" t="s">
        <v>94</v>
      </c>
      <c r="B103" s="20">
        <v>794</v>
      </c>
      <c r="C103" s="21">
        <v>29.2</v>
      </c>
      <c r="D103" s="22">
        <f t="shared" si="10"/>
        <v>36.77581863979849</v>
      </c>
      <c r="E103" s="21">
        <v>4056</v>
      </c>
      <c r="F103" s="22">
        <f t="shared" si="8"/>
        <v>138.9041095890411</v>
      </c>
      <c r="G103" s="21">
        <f t="shared" si="9"/>
        <v>5.10831234256927</v>
      </c>
    </row>
    <row r="104" spans="1:7" s="16" customFormat="1" ht="11.25" customHeight="1">
      <c r="A104" s="38" t="s">
        <v>96</v>
      </c>
      <c r="B104" s="20">
        <v>775</v>
      </c>
      <c r="C104" s="21">
        <v>54.2</v>
      </c>
      <c r="D104" s="22">
        <f t="shared" si="10"/>
        <v>69.93548387096774</v>
      </c>
      <c r="E104" s="21">
        <v>0</v>
      </c>
      <c r="F104" s="22">
        <f t="shared" si="8"/>
        <v>0</v>
      </c>
      <c r="G104" s="21">
        <f t="shared" si="9"/>
        <v>0</v>
      </c>
    </row>
    <row r="105" spans="1:7" s="16" customFormat="1" ht="11.25" customHeight="1">
      <c r="A105" s="38" t="s">
        <v>97</v>
      </c>
      <c r="B105" s="20">
        <v>350</v>
      </c>
      <c r="C105" s="21">
        <v>20</v>
      </c>
      <c r="D105" s="22">
        <f t="shared" si="10"/>
        <v>57.142857142857146</v>
      </c>
      <c r="E105" s="21">
        <v>327</v>
      </c>
      <c r="F105" s="22">
        <f t="shared" si="8"/>
        <v>16.35</v>
      </c>
      <c r="G105" s="21">
        <f t="shared" si="9"/>
        <v>0.9342857142857143</v>
      </c>
    </row>
    <row r="106" spans="1:7" s="16" customFormat="1" ht="11.25" customHeight="1">
      <c r="A106" s="38" t="s">
        <v>98</v>
      </c>
      <c r="B106" s="20">
        <v>2374</v>
      </c>
      <c r="C106" s="21">
        <v>240</v>
      </c>
      <c r="D106" s="22">
        <f t="shared" si="10"/>
        <v>101.09519797809604</v>
      </c>
      <c r="E106" s="21">
        <v>40606</v>
      </c>
      <c r="F106" s="22">
        <f t="shared" si="8"/>
        <v>169.19166666666666</v>
      </c>
      <c r="G106" s="21">
        <f t="shared" si="9"/>
        <v>17.1044650379107</v>
      </c>
    </row>
    <row r="107" spans="1:7" s="16" customFormat="1" ht="11.25" customHeight="1">
      <c r="A107" s="38" t="s">
        <v>99</v>
      </c>
      <c r="B107" s="20">
        <v>1193</v>
      </c>
      <c r="C107" s="21">
        <v>158.6</v>
      </c>
      <c r="D107" s="22">
        <f t="shared" si="10"/>
        <v>132.94216261525565</v>
      </c>
      <c r="E107" s="21">
        <v>16616</v>
      </c>
      <c r="F107" s="22">
        <f t="shared" si="8"/>
        <v>104.76670870113493</v>
      </c>
      <c r="G107" s="21">
        <f t="shared" si="9"/>
        <v>13.9279128248114</v>
      </c>
    </row>
    <row r="108" spans="1:7" s="16" customFormat="1" ht="11.25" customHeight="1">
      <c r="A108" s="38" t="s">
        <v>101</v>
      </c>
      <c r="B108" s="20">
        <v>566</v>
      </c>
      <c r="C108" s="21">
        <v>16.3</v>
      </c>
      <c r="D108" s="22">
        <f t="shared" si="10"/>
        <v>28.79858657243816</v>
      </c>
      <c r="E108" s="21">
        <v>293</v>
      </c>
      <c r="F108" s="22">
        <f t="shared" si="8"/>
        <v>17.975460122699385</v>
      </c>
      <c r="G108" s="21">
        <f t="shared" si="9"/>
        <v>0.5176678445229682</v>
      </c>
    </row>
    <row r="109" spans="1:7" s="16" customFormat="1" ht="11.25" customHeight="1">
      <c r="A109" s="38" t="s">
        <v>102</v>
      </c>
      <c r="B109" s="20">
        <v>3750</v>
      </c>
      <c r="C109" s="21">
        <v>259</v>
      </c>
      <c r="D109" s="22">
        <f t="shared" si="10"/>
        <v>69.06666666666666</v>
      </c>
      <c r="E109" s="21">
        <v>16000</v>
      </c>
      <c r="F109" s="22">
        <f aca="true" t="shared" si="11" ref="F109:F133">E109/C109</f>
        <v>61.77606177606177</v>
      </c>
      <c r="G109" s="21">
        <f aca="true" t="shared" si="12" ref="G109:G133">E109/B109</f>
        <v>4.266666666666667</v>
      </c>
    </row>
    <row r="110" spans="1:7" s="16" customFormat="1" ht="11.25" customHeight="1">
      <c r="A110" s="38" t="s">
        <v>103</v>
      </c>
      <c r="B110" s="20">
        <v>1203</v>
      </c>
      <c r="C110" s="21">
        <v>30.3</v>
      </c>
      <c r="D110" s="22">
        <f t="shared" si="10"/>
        <v>25.18703241895262</v>
      </c>
      <c r="E110" s="21">
        <v>4715</v>
      </c>
      <c r="F110" s="22">
        <f t="shared" si="11"/>
        <v>155.6105610561056</v>
      </c>
      <c r="G110" s="21">
        <f t="shared" si="12"/>
        <v>3.9193682460515378</v>
      </c>
    </row>
    <row r="111" spans="1:7" s="16" customFormat="1" ht="11.25" customHeight="1">
      <c r="A111" s="38" t="s">
        <v>104</v>
      </c>
      <c r="B111" s="20">
        <v>1505</v>
      </c>
      <c r="C111" s="21">
        <v>156</v>
      </c>
      <c r="D111" s="22">
        <f t="shared" si="10"/>
        <v>103.65448504983388</v>
      </c>
      <c r="E111" s="21">
        <v>15684</v>
      </c>
      <c r="F111" s="22">
        <f t="shared" si="11"/>
        <v>100.53846153846153</v>
      </c>
      <c r="G111" s="21">
        <f t="shared" si="12"/>
        <v>10.42126245847176</v>
      </c>
    </row>
    <row r="112" spans="1:7" s="16" customFormat="1" ht="11.25" customHeight="1">
      <c r="A112" s="38" t="s">
        <v>105</v>
      </c>
      <c r="B112" s="20">
        <v>787</v>
      </c>
      <c r="C112" s="21">
        <v>49.3</v>
      </c>
      <c r="D112" s="22">
        <f t="shared" si="10"/>
        <v>62.64294790343075</v>
      </c>
      <c r="E112" s="21">
        <v>867</v>
      </c>
      <c r="F112" s="22">
        <f t="shared" si="11"/>
        <v>17.586206896551726</v>
      </c>
      <c r="G112" s="21">
        <f t="shared" si="12"/>
        <v>1.1016518424396442</v>
      </c>
    </row>
    <row r="113" spans="1:7" s="16" customFormat="1" ht="11.25" customHeight="1">
      <c r="A113" s="38" t="s">
        <v>106</v>
      </c>
      <c r="B113" s="20">
        <v>1413</v>
      </c>
      <c r="C113" s="21">
        <v>65.5</v>
      </c>
      <c r="D113" s="22">
        <f t="shared" si="10"/>
        <v>46.35527246992215</v>
      </c>
      <c r="E113" s="21">
        <v>1155</v>
      </c>
      <c r="F113" s="22">
        <f t="shared" si="11"/>
        <v>17.633587786259543</v>
      </c>
      <c r="G113" s="21">
        <f t="shared" si="12"/>
        <v>0.8174097664543525</v>
      </c>
    </row>
    <row r="114" spans="1:7" s="16" customFormat="1" ht="11.25" customHeight="1">
      <c r="A114" s="38" t="s">
        <v>107</v>
      </c>
      <c r="B114" s="20">
        <v>7509</v>
      </c>
      <c r="C114" s="21">
        <v>475.2</v>
      </c>
      <c r="D114" s="22">
        <f t="shared" si="10"/>
        <v>63.28405912904515</v>
      </c>
      <c r="E114" s="21">
        <v>39087</v>
      </c>
      <c r="F114" s="22">
        <f t="shared" si="11"/>
        <v>82.25378787878788</v>
      </c>
      <c r="G114" s="21">
        <f t="shared" si="12"/>
        <v>5.205353575709149</v>
      </c>
    </row>
    <row r="115" spans="1:7" s="16" customFormat="1" ht="11.25" customHeight="1">
      <c r="A115" s="38" t="s">
        <v>108</v>
      </c>
      <c r="B115" s="20">
        <v>1073</v>
      </c>
      <c r="C115" s="21">
        <v>50.8</v>
      </c>
      <c r="D115" s="22">
        <f t="shared" si="10"/>
        <v>47.34389561975769</v>
      </c>
      <c r="E115" s="21">
        <v>944</v>
      </c>
      <c r="F115" s="22">
        <f t="shared" si="11"/>
        <v>18.582677165354333</v>
      </c>
      <c r="G115" s="21">
        <f t="shared" si="12"/>
        <v>0.8797763280521901</v>
      </c>
    </row>
    <row r="116" spans="1:7" s="16" customFormat="1" ht="11.25" customHeight="1">
      <c r="A116" s="38" t="s">
        <v>109</v>
      </c>
      <c r="B116" s="20">
        <v>1343</v>
      </c>
      <c r="C116" s="21">
        <v>72.2</v>
      </c>
      <c r="D116" s="22">
        <f t="shared" si="10"/>
        <v>53.7602382725242</v>
      </c>
      <c r="E116" s="21">
        <v>8132</v>
      </c>
      <c r="F116" s="22">
        <f t="shared" si="11"/>
        <v>112.63157894736841</v>
      </c>
      <c r="G116" s="21">
        <f t="shared" si="12"/>
        <v>6.055100521221147</v>
      </c>
    </row>
    <row r="117" spans="1:7" s="16" customFormat="1" ht="11.25" customHeight="1">
      <c r="A117" s="38" t="s">
        <v>110</v>
      </c>
      <c r="B117" s="20">
        <v>2359</v>
      </c>
      <c r="C117" s="21">
        <v>156.7</v>
      </c>
      <c r="D117" s="22">
        <f t="shared" si="10"/>
        <v>66.42645188639254</v>
      </c>
      <c r="E117" s="21">
        <v>27578</v>
      </c>
      <c r="F117" s="22">
        <f t="shared" si="11"/>
        <v>175.99234205488196</v>
      </c>
      <c r="G117" s="21">
        <f t="shared" si="12"/>
        <v>11.690546841882153</v>
      </c>
    </row>
    <row r="118" spans="1:7" s="16" customFormat="1" ht="11.25" customHeight="1">
      <c r="A118" s="38" t="s">
        <v>113</v>
      </c>
      <c r="B118" s="20">
        <v>694</v>
      </c>
      <c r="C118" s="21">
        <v>48</v>
      </c>
      <c r="D118" s="22">
        <f t="shared" si="10"/>
        <v>69.164265129683</v>
      </c>
      <c r="E118" s="21">
        <v>11567</v>
      </c>
      <c r="F118" s="22">
        <f t="shared" si="11"/>
        <v>240.97916666666666</v>
      </c>
      <c r="G118" s="21">
        <f t="shared" si="12"/>
        <v>16.6671469740634</v>
      </c>
    </row>
    <row r="119" spans="1:7" s="16" customFormat="1" ht="11.25" customHeight="1">
      <c r="A119" s="38" t="s">
        <v>114</v>
      </c>
      <c r="B119" s="20">
        <v>258</v>
      </c>
      <c r="C119" s="21">
        <v>32</v>
      </c>
      <c r="D119" s="22">
        <f t="shared" si="10"/>
        <v>124.03100775193798</v>
      </c>
      <c r="E119" s="21">
        <v>3668</v>
      </c>
      <c r="F119" s="22">
        <f t="shared" si="11"/>
        <v>114.625</v>
      </c>
      <c r="G119" s="21">
        <f t="shared" si="12"/>
        <v>14.217054263565892</v>
      </c>
    </row>
    <row r="120" spans="1:7" s="16" customFormat="1" ht="11.25" customHeight="1">
      <c r="A120" s="38" t="s">
        <v>115</v>
      </c>
      <c r="B120" s="20">
        <v>506</v>
      </c>
      <c r="C120" s="21">
        <v>22.6</v>
      </c>
      <c r="D120" s="22">
        <f t="shared" si="10"/>
        <v>44.66403162055336</v>
      </c>
      <c r="E120" s="21">
        <v>2642</v>
      </c>
      <c r="F120" s="22">
        <f t="shared" si="11"/>
        <v>116.90265486725663</v>
      </c>
      <c r="G120" s="21">
        <f t="shared" si="12"/>
        <v>5.221343873517786</v>
      </c>
    </row>
    <row r="121" spans="1:7" s="16" customFormat="1" ht="11.25" customHeight="1">
      <c r="A121" s="38" t="s">
        <v>116</v>
      </c>
      <c r="B121" s="20">
        <v>2050</v>
      </c>
      <c r="C121" s="21">
        <v>98.1</v>
      </c>
      <c r="D121" s="22">
        <f t="shared" si="10"/>
        <v>47.853658536585364</v>
      </c>
      <c r="E121" s="21">
        <v>3969</v>
      </c>
      <c r="F121" s="22">
        <f t="shared" si="11"/>
        <v>40.45871559633028</v>
      </c>
      <c r="G121" s="21">
        <f t="shared" si="12"/>
        <v>1.9360975609756097</v>
      </c>
    </row>
    <row r="122" spans="1:7" s="16" customFormat="1" ht="11.25" customHeight="1">
      <c r="A122" s="38" t="s">
        <v>117</v>
      </c>
      <c r="B122" s="20">
        <v>619</v>
      </c>
      <c r="C122" s="21">
        <v>31</v>
      </c>
      <c r="D122" s="22">
        <f t="shared" si="10"/>
        <v>50.080775444264944</v>
      </c>
      <c r="E122" s="21">
        <v>800</v>
      </c>
      <c r="F122" s="22">
        <f t="shared" si="11"/>
        <v>25.806451612903224</v>
      </c>
      <c r="G122" s="21">
        <f t="shared" si="12"/>
        <v>1.2924071082390953</v>
      </c>
    </row>
    <row r="123" spans="1:7" s="16" customFormat="1" ht="11.25" customHeight="1">
      <c r="A123" s="38" t="s">
        <v>118</v>
      </c>
      <c r="B123" s="20">
        <v>1700</v>
      </c>
      <c r="C123" s="21">
        <v>87.1</v>
      </c>
      <c r="D123" s="22">
        <f t="shared" si="10"/>
        <v>51.23529411764706</v>
      </c>
      <c r="E123" s="21">
        <v>3207</v>
      </c>
      <c r="F123" s="22">
        <f t="shared" si="11"/>
        <v>36.81974741676235</v>
      </c>
      <c r="G123" s="21">
        <f t="shared" si="12"/>
        <v>1.8864705882352941</v>
      </c>
    </row>
    <row r="124" spans="1:7" s="16" customFormat="1" ht="11.25" customHeight="1">
      <c r="A124" s="38" t="s">
        <v>119</v>
      </c>
      <c r="B124" s="20">
        <v>1605</v>
      </c>
      <c r="C124" s="21">
        <v>92.5</v>
      </c>
      <c r="D124" s="22">
        <f t="shared" si="10"/>
        <v>57.63239875389408</v>
      </c>
      <c r="E124" s="21">
        <v>1655</v>
      </c>
      <c r="F124" s="22">
        <f t="shared" si="11"/>
        <v>17.89189189189189</v>
      </c>
      <c r="G124" s="21">
        <f t="shared" si="12"/>
        <v>1.0311526479750779</v>
      </c>
    </row>
    <row r="125" spans="1:7" s="16" customFormat="1" ht="11.25" customHeight="1">
      <c r="A125" s="38" t="s">
        <v>120</v>
      </c>
      <c r="B125" s="20">
        <v>3888</v>
      </c>
      <c r="C125" s="21">
        <v>282</v>
      </c>
      <c r="D125" s="22">
        <f t="shared" si="10"/>
        <v>72.53086419753086</v>
      </c>
      <c r="E125" s="21">
        <v>17382</v>
      </c>
      <c r="F125" s="22">
        <f t="shared" si="11"/>
        <v>61.638297872340424</v>
      </c>
      <c r="G125" s="21">
        <f t="shared" si="12"/>
        <v>4.470679012345679</v>
      </c>
    </row>
    <row r="126" spans="1:7" s="16" customFormat="1" ht="11.25" customHeight="1">
      <c r="A126" s="38" t="s">
        <v>122</v>
      </c>
      <c r="B126" s="20">
        <v>2809</v>
      </c>
      <c r="C126" s="21">
        <v>95</v>
      </c>
      <c r="D126" s="22">
        <f t="shared" si="10"/>
        <v>33.81986472054112</v>
      </c>
      <c r="E126" s="21">
        <v>0</v>
      </c>
      <c r="F126" s="22">
        <f t="shared" si="11"/>
        <v>0</v>
      </c>
      <c r="G126" s="21">
        <f t="shared" si="12"/>
        <v>0</v>
      </c>
    </row>
    <row r="127" spans="1:7" s="16" customFormat="1" ht="11.25" customHeight="1">
      <c r="A127" s="38" t="s">
        <v>123</v>
      </c>
      <c r="B127" s="20">
        <v>378</v>
      </c>
      <c r="C127" s="21">
        <v>58.4</v>
      </c>
      <c r="D127" s="22">
        <f t="shared" si="10"/>
        <v>154.4973544973545</v>
      </c>
      <c r="E127" s="21">
        <v>5257</v>
      </c>
      <c r="F127" s="22">
        <f t="shared" si="11"/>
        <v>90.01712328767124</v>
      </c>
      <c r="G127" s="21">
        <f t="shared" si="12"/>
        <v>13.907407407407407</v>
      </c>
    </row>
    <row r="128" spans="1:7" s="16" customFormat="1" ht="11.25" customHeight="1">
      <c r="A128" s="38" t="s">
        <v>124</v>
      </c>
      <c r="B128" s="20">
        <v>2767</v>
      </c>
      <c r="C128" s="21">
        <v>189</v>
      </c>
      <c r="D128" s="22">
        <f t="shared" si="10"/>
        <v>68.30502349114565</v>
      </c>
      <c r="E128" s="21">
        <v>25064</v>
      </c>
      <c r="F128" s="22">
        <f t="shared" si="11"/>
        <v>132.6137566137566</v>
      </c>
      <c r="G128" s="21">
        <f t="shared" si="12"/>
        <v>9.058185760751716</v>
      </c>
    </row>
    <row r="129" spans="1:7" s="16" customFormat="1" ht="11.25" customHeight="1">
      <c r="A129" s="38" t="s">
        <v>125</v>
      </c>
      <c r="B129" s="20">
        <v>404</v>
      </c>
      <c r="C129" s="21">
        <v>14.3</v>
      </c>
      <c r="D129" s="22">
        <f t="shared" si="10"/>
        <v>35.396039603960396</v>
      </c>
      <c r="E129" s="21">
        <v>690</v>
      </c>
      <c r="F129" s="22">
        <f t="shared" si="11"/>
        <v>48.251748251748246</v>
      </c>
      <c r="G129" s="21">
        <f t="shared" si="12"/>
        <v>1.7079207920792079</v>
      </c>
    </row>
    <row r="130" spans="1:7" s="16" customFormat="1" ht="11.25" customHeight="1">
      <c r="A130" s="38" t="s">
        <v>126</v>
      </c>
      <c r="B130" s="20">
        <v>1642</v>
      </c>
      <c r="C130" s="21">
        <v>176.4</v>
      </c>
      <c r="D130" s="22">
        <f t="shared" si="10"/>
        <v>107.4299634591961</v>
      </c>
      <c r="E130" s="21">
        <v>14999</v>
      </c>
      <c r="F130" s="22">
        <f t="shared" si="11"/>
        <v>85.02834467120181</v>
      </c>
      <c r="G130" s="21">
        <f t="shared" si="12"/>
        <v>9.134591961023142</v>
      </c>
    </row>
    <row r="131" spans="1:7" s="16" customFormat="1" ht="11.25" customHeight="1">
      <c r="A131" s="38" t="s">
        <v>127</v>
      </c>
      <c r="B131" s="20">
        <v>277</v>
      </c>
      <c r="C131" s="21">
        <v>13</v>
      </c>
      <c r="D131" s="22">
        <f t="shared" si="10"/>
        <v>46.931407942238266</v>
      </c>
      <c r="E131" s="21">
        <v>435</v>
      </c>
      <c r="F131" s="22">
        <f t="shared" si="11"/>
        <v>33.46153846153846</v>
      </c>
      <c r="G131" s="21">
        <f t="shared" si="12"/>
        <v>1.5703971119133573</v>
      </c>
    </row>
    <row r="132" spans="1:7" s="16" customFormat="1" ht="11.25" customHeight="1">
      <c r="A132" s="38" t="s">
        <v>128</v>
      </c>
      <c r="B132" s="20">
        <v>6445</v>
      </c>
      <c r="C132" s="21">
        <v>320.7</v>
      </c>
      <c r="D132" s="22">
        <f t="shared" si="10"/>
        <v>49.759503491078355</v>
      </c>
      <c r="E132" s="21">
        <v>35677</v>
      </c>
      <c r="F132" s="22">
        <f t="shared" si="11"/>
        <v>111.24727159338947</v>
      </c>
      <c r="G132" s="21">
        <f t="shared" si="12"/>
        <v>5.535608999224205</v>
      </c>
    </row>
    <row r="133" spans="1:7" s="16" customFormat="1" ht="11.25" customHeight="1">
      <c r="A133" s="39" t="s">
        <v>129</v>
      </c>
      <c r="B133" s="23">
        <v>504</v>
      </c>
      <c r="C133" s="24">
        <v>44.5</v>
      </c>
      <c r="D133" s="25">
        <f t="shared" si="10"/>
        <v>88.2936507936508</v>
      </c>
      <c r="E133" s="24">
        <v>5622</v>
      </c>
      <c r="F133" s="25">
        <f t="shared" si="11"/>
        <v>126.33707865168539</v>
      </c>
      <c r="G133" s="24">
        <f t="shared" si="12"/>
        <v>11.154761904761905</v>
      </c>
    </row>
    <row r="134" spans="1:7" s="16" customFormat="1" ht="11.25" customHeight="1">
      <c r="A134" s="44"/>
      <c r="B134" s="45"/>
      <c r="C134" s="45"/>
      <c r="D134" s="45"/>
      <c r="E134" s="45"/>
      <c r="F134" s="45"/>
      <c r="G134" s="45"/>
    </row>
    <row r="135" spans="1:7" s="16" customFormat="1" ht="11.25" customHeight="1">
      <c r="A135" s="42"/>
      <c r="B135" s="43"/>
      <c r="C135" s="43"/>
      <c r="D135" s="43"/>
      <c r="E135" s="43"/>
      <c r="F135" s="43"/>
      <c r="G135" s="43"/>
    </row>
    <row r="136" spans="1:7" s="15" customFormat="1" ht="11.25" customHeight="1">
      <c r="A136" s="36" t="s">
        <v>251</v>
      </c>
      <c r="B136" s="11">
        <v>109504</v>
      </c>
      <c r="C136" s="12">
        <v>8373.26</v>
      </c>
      <c r="D136" s="12">
        <f t="shared" si="10"/>
        <v>76.46533459964932</v>
      </c>
      <c r="E136" s="12">
        <v>1558139.0001</v>
      </c>
      <c r="F136" s="13">
        <f>E136/C136</f>
        <v>186.08510903757914</v>
      </c>
      <c r="G136" s="14">
        <f>E136/B136</f>
        <v>14.229060126570719</v>
      </c>
    </row>
    <row r="137" spans="1:7" s="16" customFormat="1" ht="11.25" customHeight="1">
      <c r="A137" s="46"/>
      <c r="B137" s="43"/>
      <c r="C137" s="43"/>
      <c r="D137" s="43"/>
      <c r="E137" s="43"/>
      <c r="F137" s="43"/>
      <c r="G137" s="43"/>
    </row>
    <row r="138" spans="1:7" s="16" customFormat="1" ht="11.25" customHeight="1">
      <c r="A138" s="37" t="s">
        <v>1</v>
      </c>
      <c r="B138" s="17">
        <v>16846</v>
      </c>
      <c r="C138" s="18">
        <v>1085.6</v>
      </c>
      <c r="D138" s="19">
        <f t="shared" si="10"/>
        <v>64.4425976492936</v>
      </c>
      <c r="E138" s="18">
        <v>121377</v>
      </c>
      <c r="F138" s="19">
        <f aca="true" t="shared" si="13" ref="F138:F150">E138/C138</f>
        <v>111.80637435519529</v>
      </c>
      <c r="G138" s="18">
        <f aca="true" t="shared" si="14" ref="G138:G150">E138/B138</f>
        <v>7.205093197198148</v>
      </c>
    </row>
    <row r="139" spans="1:7" s="16" customFormat="1" ht="11.25" customHeight="1">
      <c r="A139" s="38" t="s">
        <v>16</v>
      </c>
      <c r="B139" s="20">
        <v>1875</v>
      </c>
      <c r="C139" s="21">
        <v>118.87094859313783</v>
      </c>
      <c r="D139" s="22">
        <f t="shared" si="10"/>
        <v>63.39783924967351</v>
      </c>
      <c r="E139" s="21">
        <v>13509.5497</v>
      </c>
      <c r="F139" s="22">
        <f t="shared" si="13"/>
        <v>113.64887602806493</v>
      </c>
      <c r="G139" s="21">
        <f t="shared" si="14"/>
        <v>7.205093173333333</v>
      </c>
    </row>
    <row r="140" spans="1:7" s="16" customFormat="1" ht="11.25" customHeight="1">
      <c r="A140" s="38" t="s">
        <v>17</v>
      </c>
      <c r="B140" s="20">
        <v>2319</v>
      </c>
      <c r="C140" s="21">
        <v>147.0195892199929</v>
      </c>
      <c r="D140" s="22">
        <f t="shared" si="10"/>
        <v>63.39783924967352</v>
      </c>
      <c r="E140" s="21">
        <v>16708.6111</v>
      </c>
      <c r="F140" s="22">
        <f t="shared" si="13"/>
        <v>113.64887623919321</v>
      </c>
      <c r="G140" s="21">
        <f t="shared" si="14"/>
        <v>7.205093186718412</v>
      </c>
    </row>
    <row r="141" spans="1:7" s="16" customFormat="1" ht="11.25" customHeight="1">
      <c r="A141" s="38" t="s">
        <v>18</v>
      </c>
      <c r="B141" s="20">
        <v>759</v>
      </c>
      <c r="C141" s="21">
        <v>48.11895999050219</v>
      </c>
      <c r="D141" s="22">
        <f t="shared" si="10"/>
        <v>63.3978392496735</v>
      </c>
      <c r="E141" s="21">
        <v>5468.6657</v>
      </c>
      <c r="F141" s="22">
        <f t="shared" si="13"/>
        <v>113.64887564235417</v>
      </c>
      <c r="G141" s="21">
        <f t="shared" si="14"/>
        <v>7.205093148880104</v>
      </c>
    </row>
    <row r="142" spans="1:7" s="16" customFormat="1" ht="11.25" customHeight="1">
      <c r="A142" s="38" t="s">
        <v>19</v>
      </c>
      <c r="B142" s="20">
        <v>1186</v>
      </c>
      <c r="C142" s="21">
        <v>75.18983735011278</v>
      </c>
      <c r="D142" s="22">
        <f t="shared" si="10"/>
        <v>63.39783924967351</v>
      </c>
      <c r="E142" s="21">
        <v>8545.2405</v>
      </c>
      <c r="F142" s="22">
        <f t="shared" si="13"/>
        <v>113.64887598054077</v>
      </c>
      <c r="G142" s="21">
        <f t="shared" si="14"/>
        <v>7.205093170320405</v>
      </c>
    </row>
    <row r="143" spans="1:7" s="16" customFormat="1" ht="11.25" customHeight="1">
      <c r="A143" s="38" t="s">
        <v>20</v>
      </c>
      <c r="B143" s="20">
        <v>1076</v>
      </c>
      <c r="C143" s="21">
        <v>85.81607503264871</v>
      </c>
      <c r="D143" s="22">
        <f aca="true" t="shared" si="15" ref="D143:D206">C143*1000/B143</f>
        <v>79.7547165730936</v>
      </c>
      <c r="E143" s="21">
        <v>7752.6803</v>
      </c>
      <c r="F143" s="22">
        <f t="shared" si="13"/>
        <v>90.34065350868697</v>
      </c>
      <c r="G143" s="21">
        <f t="shared" si="14"/>
        <v>7.205093215613383</v>
      </c>
    </row>
    <row r="144" spans="1:7" s="15" customFormat="1" ht="11.25" customHeight="1">
      <c r="A144" s="38" t="s">
        <v>21</v>
      </c>
      <c r="B144" s="20">
        <v>717</v>
      </c>
      <c r="C144" s="21">
        <v>45.45625074201591</v>
      </c>
      <c r="D144" s="22">
        <f t="shared" si="15"/>
        <v>63.39783924967352</v>
      </c>
      <c r="E144" s="21">
        <v>5166.0518</v>
      </c>
      <c r="F144" s="22">
        <f t="shared" si="13"/>
        <v>113.64887591190927</v>
      </c>
      <c r="G144" s="21">
        <f t="shared" si="14"/>
        <v>7.205093165969317</v>
      </c>
    </row>
    <row r="145" spans="1:7" s="16" customFormat="1" ht="11.25" customHeight="1">
      <c r="A145" s="38" t="s">
        <v>22</v>
      </c>
      <c r="B145" s="20">
        <v>1005</v>
      </c>
      <c r="C145" s="21">
        <v>63.71482844592188</v>
      </c>
      <c r="D145" s="22">
        <f t="shared" si="15"/>
        <v>63.39783924967352</v>
      </c>
      <c r="E145" s="21">
        <v>7241.1187</v>
      </c>
      <c r="F145" s="22">
        <f t="shared" si="13"/>
        <v>113.64887698231688</v>
      </c>
      <c r="G145" s="21">
        <f t="shared" si="14"/>
        <v>7.205093233830846</v>
      </c>
    </row>
    <row r="146" spans="1:7" s="16" customFormat="1" ht="11.25" customHeight="1">
      <c r="A146" s="38" t="s">
        <v>23</v>
      </c>
      <c r="B146" s="20">
        <v>2271</v>
      </c>
      <c r="C146" s="21">
        <v>143.97649293600855</v>
      </c>
      <c r="D146" s="22">
        <f t="shared" si="15"/>
        <v>63.39783924967352</v>
      </c>
      <c r="E146" s="21">
        <v>16362.7667</v>
      </c>
      <c r="F146" s="22">
        <f t="shared" si="13"/>
        <v>113.64887674595988</v>
      </c>
      <c r="G146" s="21">
        <f t="shared" si="14"/>
        <v>7.205093218846323</v>
      </c>
    </row>
    <row r="147" spans="1:7" s="16" customFormat="1" ht="11.25" customHeight="1">
      <c r="A147" s="38" t="s">
        <v>24</v>
      </c>
      <c r="B147" s="20">
        <v>516</v>
      </c>
      <c r="C147" s="21">
        <v>32.71328505283154</v>
      </c>
      <c r="D147" s="22">
        <f t="shared" si="15"/>
        <v>63.39783924967352</v>
      </c>
      <c r="E147" s="21">
        <v>3717.8281</v>
      </c>
      <c r="F147" s="22">
        <f t="shared" si="13"/>
        <v>113.64887671769299</v>
      </c>
      <c r="G147" s="21">
        <f t="shared" si="14"/>
        <v>7.205093217054264</v>
      </c>
    </row>
    <row r="148" spans="1:7" s="16" customFormat="1" ht="11.25" customHeight="1">
      <c r="A148" s="38" t="s">
        <v>25</v>
      </c>
      <c r="B148" s="20">
        <v>2195</v>
      </c>
      <c r="C148" s="21">
        <v>139.15825715303336</v>
      </c>
      <c r="D148" s="22">
        <f t="shared" si="15"/>
        <v>63.39783924967352</v>
      </c>
      <c r="E148" s="21">
        <v>15815.1796</v>
      </c>
      <c r="F148" s="22">
        <f t="shared" si="13"/>
        <v>113.64887663552678</v>
      </c>
      <c r="G148" s="21">
        <f t="shared" si="14"/>
        <v>7.205093211845102</v>
      </c>
    </row>
    <row r="149" spans="1:7" s="16" customFormat="1" ht="11.25" customHeight="1">
      <c r="A149" s="38" t="s">
        <v>26</v>
      </c>
      <c r="B149" s="20">
        <v>173</v>
      </c>
      <c r="C149" s="21">
        <v>10.967826190193517</v>
      </c>
      <c r="D149" s="22">
        <f t="shared" si="15"/>
        <v>63.39783924967351</v>
      </c>
      <c r="E149" s="21">
        <v>1246.4811</v>
      </c>
      <c r="F149" s="22">
        <f t="shared" si="13"/>
        <v>113.64887429694097</v>
      </c>
      <c r="G149" s="21">
        <f t="shared" si="14"/>
        <v>7.205093063583815</v>
      </c>
    </row>
    <row r="150" spans="1:7" s="16" customFormat="1" ht="11.25" customHeight="1">
      <c r="A150" s="39" t="s">
        <v>27</v>
      </c>
      <c r="B150" s="23">
        <v>2754</v>
      </c>
      <c r="C150" s="24">
        <v>174.59764929360085</v>
      </c>
      <c r="D150" s="25">
        <f t="shared" si="15"/>
        <v>63.39783924967351</v>
      </c>
      <c r="E150" s="24">
        <v>19842.8267</v>
      </c>
      <c r="F150" s="25">
        <f t="shared" si="13"/>
        <v>113.6488766044759</v>
      </c>
      <c r="G150" s="24">
        <f t="shared" si="14"/>
        <v>7.2050932098765434</v>
      </c>
    </row>
    <row r="151" spans="1:7" s="16" customFormat="1" ht="11.25" customHeight="1">
      <c r="A151" s="42"/>
      <c r="B151" s="43"/>
      <c r="C151" s="43"/>
      <c r="D151" s="43"/>
      <c r="E151" s="43"/>
      <c r="F151" s="43"/>
      <c r="G151" s="43"/>
    </row>
    <row r="152" spans="1:7" s="16" customFormat="1" ht="11.25" customHeight="1">
      <c r="A152" s="37" t="s">
        <v>2</v>
      </c>
      <c r="B152" s="17">
        <v>6888</v>
      </c>
      <c r="C152" s="18">
        <v>266.5</v>
      </c>
      <c r="D152" s="19">
        <f t="shared" si="15"/>
        <v>38.69047619047619</v>
      </c>
      <c r="E152" s="18">
        <v>33842</v>
      </c>
      <c r="F152" s="19">
        <f aca="true" t="shared" si="16" ref="F152:F158">E152/C152</f>
        <v>126.98686679174484</v>
      </c>
      <c r="G152" s="18">
        <f aca="true" t="shared" si="17" ref="G152:G158">E152/B152</f>
        <v>4.913182346109175</v>
      </c>
    </row>
    <row r="153" spans="1:7" s="16" customFormat="1" ht="11.25" customHeight="1">
      <c r="A153" s="38" t="s">
        <v>130</v>
      </c>
      <c r="B153" s="20">
        <v>3895</v>
      </c>
      <c r="C153" s="21">
        <v>128.6</v>
      </c>
      <c r="D153" s="22">
        <f t="shared" si="15"/>
        <v>33.01668806161746</v>
      </c>
      <c r="E153" s="21">
        <v>14040</v>
      </c>
      <c r="F153" s="22">
        <f t="shared" si="16"/>
        <v>109.17573872472785</v>
      </c>
      <c r="G153" s="21">
        <f t="shared" si="17"/>
        <v>3.6046213093709882</v>
      </c>
    </row>
    <row r="154" spans="1:7" s="16" customFormat="1" ht="11.25" customHeight="1">
      <c r="A154" s="38" t="s">
        <v>131</v>
      </c>
      <c r="B154" s="20">
        <v>560</v>
      </c>
      <c r="C154" s="21">
        <v>28.3</v>
      </c>
      <c r="D154" s="22">
        <f t="shared" si="15"/>
        <v>50.535714285714285</v>
      </c>
      <c r="E154" s="21">
        <v>2923</v>
      </c>
      <c r="F154" s="22">
        <f t="shared" si="16"/>
        <v>103.28621908127208</v>
      </c>
      <c r="G154" s="21">
        <f t="shared" si="17"/>
        <v>5.2196428571428575</v>
      </c>
    </row>
    <row r="155" spans="1:7" s="16" customFormat="1" ht="11.25" customHeight="1">
      <c r="A155" s="38" t="s">
        <v>132</v>
      </c>
      <c r="B155" s="20">
        <v>651</v>
      </c>
      <c r="C155" s="21">
        <v>21</v>
      </c>
      <c r="D155" s="22">
        <f t="shared" si="15"/>
        <v>32.25806451612903</v>
      </c>
      <c r="E155" s="21">
        <v>0</v>
      </c>
      <c r="F155" s="22">
        <f t="shared" si="16"/>
        <v>0</v>
      </c>
      <c r="G155" s="21">
        <f t="shared" si="17"/>
        <v>0</v>
      </c>
    </row>
    <row r="156" spans="1:7" s="16" customFormat="1" ht="11.25" customHeight="1">
      <c r="A156" s="38" t="s">
        <v>133</v>
      </c>
      <c r="B156" s="20">
        <v>1164</v>
      </c>
      <c r="C156" s="21">
        <v>65.9</v>
      </c>
      <c r="D156" s="22">
        <f t="shared" si="15"/>
        <v>56.61512027491409</v>
      </c>
      <c r="E156" s="21">
        <v>15359</v>
      </c>
      <c r="F156" s="22">
        <f t="shared" si="16"/>
        <v>233.06525037936265</v>
      </c>
      <c r="G156" s="21">
        <f t="shared" si="17"/>
        <v>13.195017182130584</v>
      </c>
    </row>
    <row r="157" spans="1:7" s="16" customFormat="1" ht="11.25" customHeight="1">
      <c r="A157" s="38" t="s">
        <v>134</v>
      </c>
      <c r="B157" s="20">
        <v>107</v>
      </c>
      <c r="C157" s="21">
        <v>5.4</v>
      </c>
      <c r="D157" s="22">
        <f t="shared" si="15"/>
        <v>50.467289719626166</v>
      </c>
      <c r="E157" s="21">
        <v>0</v>
      </c>
      <c r="F157" s="22">
        <f t="shared" si="16"/>
        <v>0</v>
      </c>
      <c r="G157" s="21">
        <f t="shared" si="17"/>
        <v>0</v>
      </c>
    </row>
    <row r="158" spans="1:7" s="16" customFormat="1" ht="11.25" customHeight="1">
      <c r="A158" s="39" t="s">
        <v>135</v>
      </c>
      <c r="B158" s="23">
        <v>511</v>
      </c>
      <c r="C158" s="24">
        <v>17.3</v>
      </c>
      <c r="D158" s="25">
        <f t="shared" si="15"/>
        <v>33.85518590998043</v>
      </c>
      <c r="E158" s="24">
        <v>1520</v>
      </c>
      <c r="F158" s="25">
        <f t="shared" si="16"/>
        <v>87.86127167630057</v>
      </c>
      <c r="G158" s="24">
        <f t="shared" si="17"/>
        <v>2.974559686888454</v>
      </c>
    </row>
    <row r="159" spans="1:7" s="16" customFormat="1" ht="11.25" customHeight="1">
      <c r="A159" s="42"/>
      <c r="B159" s="43"/>
      <c r="C159" s="43"/>
      <c r="D159" s="43"/>
      <c r="E159" s="43"/>
      <c r="F159" s="43"/>
      <c r="G159" s="43"/>
    </row>
    <row r="160" spans="1:7" s="16" customFormat="1" ht="11.25" customHeight="1">
      <c r="A160" s="37" t="s">
        <v>7</v>
      </c>
      <c r="B160" s="17">
        <v>4283</v>
      </c>
      <c r="C160" s="18">
        <v>165.3</v>
      </c>
      <c r="D160" s="19">
        <f t="shared" si="15"/>
        <v>38.59444314732664</v>
      </c>
      <c r="E160" s="18">
        <v>23492</v>
      </c>
      <c r="F160" s="19">
        <f aca="true" t="shared" si="18" ref="F160:F171">E160/C160</f>
        <v>142.11736237144584</v>
      </c>
      <c r="G160" s="18">
        <f aca="true" t="shared" si="19" ref="G160:G171">E160/B160</f>
        <v>5.484940462292785</v>
      </c>
    </row>
    <row r="161" spans="1:7" s="16" customFormat="1" ht="11.25" customHeight="1">
      <c r="A161" s="38" t="s">
        <v>200</v>
      </c>
      <c r="B161" s="20">
        <v>118</v>
      </c>
      <c r="C161" s="21">
        <v>4.554144291384544</v>
      </c>
      <c r="D161" s="22">
        <f t="shared" si="15"/>
        <v>38.59444314732664</v>
      </c>
      <c r="E161" s="21">
        <v>647.223</v>
      </c>
      <c r="F161" s="22">
        <f t="shared" si="18"/>
        <v>142.1173679596419</v>
      </c>
      <c r="G161" s="21">
        <f t="shared" si="19"/>
        <v>5.484940677966101</v>
      </c>
    </row>
    <row r="162" spans="1:7" s="16" customFormat="1" ht="11.25" customHeight="1">
      <c r="A162" s="38" t="s">
        <v>201</v>
      </c>
      <c r="B162" s="20">
        <v>669</v>
      </c>
      <c r="C162" s="21">
        <v>25.819682465561524</v>
      </c>
      <c r="D162" s="22">
        <f t="shared" si="15"/>
        <v>38.59444314732664</v>
      </c>
      <c r="E162" s="21">
        <v>3669.4252</v>
      </c>
      <c r="F162" s="22">
        <f t="shared" si="18"/>
        <v>142.11736356147313</v>
      </c>
      <c r="G162" s="21">
        <f t="shared" si="19"/>
        <v>5.484940508221226</v>
      </c>
    </row>
    <row r="163" spans="1:7" s="16" customFormat="1" ht="11.25" customHeight="1">
      <c r="A163" s="38" t="s">
        <v>202</v>
      </c>
      <c r="B163" s="20">
        <v>34</v>
      </c>
      <c r="C163" s="21">
        <v>1.3122110670091058</v>
      </c>
      <c r="D163" s="22">
        <f t="shared" si="15"/>
        <v>38.59444314732664</v>
      </c>
      <c r="E163" s="21">
        <v>186.488</v>
      </c>
      <c r="F163" s="22">
        <f t="shared" si="18"/>
        <v>142.1173808761254</v>
      </c>
      <c r="G163" s="21">
        <f t="shared" si="19"/>
        <v>5.484941176470588</v>
      </c>
    </row>
    <row r="164" spans="1:7" s="16" customFormat="1" ht="11.25" customHeight="1">
      <c r="A164" s="38" t="s">
        <v>203</v>
      </c>
      <c r="B164" s="20">
        <v>888</v>
      </c>
      <c r="C164" s="21">
        <v>34.27186551482606</v>
      </c>
      <c r="D164" s="22">
        <f t="shared" si="15"/>
        <v>38.59444314732664</v>
      </c>
      <c r="E164" s="21">
        <v>4870.6271</v>
      </c>
      <c r="F164" s="22">
        <f t="shared" si="18"/>
        <v>142.11736148103637</v>
      </c>
      <c r="G164" s="21">
        <f t="shared" si="19"/>
        <v>5.484940427927928</v>
      </c>
    </row>
    <row r="165" spans="1:7" s="16" customFormat="1" ht="11.25" customHeight="1">
      <c r="A165" s="38" t="s">
        <v>204</v>
      </c>
      <c r="B165" s="20">
        <v>337</v>
      </c>
      <c r="C165" s="21">
        <v>13.006327340649078</v>
      </c>
      <c r="D165" s="22">
        <f t="shared" si="15"/>
        <v>38.594443147326636</v>
      </c>
      <c r="E165" s="21">
        <v>1848.4249</v>
      </c>
      <c r="F165" s="22">
        <f t="shared" si="18"/>
        <v>142.11735961950308</v>
      </c>
      <c r="G165" s="21">
        <f t="shared" si="19"/>
        <v>5.484940356083086</v>
      </c>
    </row>
    <row r="166" spans="1:7" s="16" customFormat="1" ht="11.25" customHeight="1">
      <c r="A166" s="38" t="s">
        <v>205</v>
      </c>
      <c r="B166" s="20">
        <v>59</v>
      </c>
      <c r="C166" s="21">
        <v>2.277072145692272</v>
      </c>
      <c r="D166" s="22">
        <f t="shared" si="15"/>
        <v>38.59444314732664</v>
      </c>
      <c r="E166" s="21">
        <v>323.6115</v>
      </c>
      <c r="F166" s="22">
        <f t="shared" si="18"/>
        <v>142.1173679596419</v>
      </c>
      <c r="G166" s="21">
        <f t="shared" si="19"/>
        <v>5.484940677966101</v>
      </c>
    </row>
    <row r="167" spans="1:7" s="16" customFormat="1" ht="11.25" customHeight="1">
      <c r="A167" s="38" t="s">
        <v>206</v>
      </c>
      <c r="B167" s="20">
        <v>295</v>
      </c>
      <c r="C167" s="21">
        <v>11.385360728461361</v>
      </c>
      <c r="D167" s="22">
        <f t="shared" si="15"/>
        <v>38.59444314732665</v>
      </c>
      <c r="E167" s="21">
        <v>1618.0574</v>
      </c>
      <c r="F167" s="22">
        <f t="shared" si="18"/>
        <v>142.11735917643315</v>
      </c>
      <c r="G167" s="21">
        <f t="shared" si="19"/>
        <v>5.4849403389830504</v>
      </c>
    </row>
    <row r="168" spans="1:7" s="16" customFormat="1" ht="11.25" customHeight="1">
      <c r="A168" s="38" t="s">
        <v>207</v>
      </c>
      <c r="B168" s="20">
        <v>111</v>
      </c>
      <c r="C168" s="21">
        <v>4.283983189353258</v>
      </c>
      <c r="D168" s="22">
        <f t="shared" si="15"/>
        <v>38.59444314732664</v>
      </c>
      <c r="E168" s="21">
        <v>608.8284</v>
      </c>
      <c r="F168" s="22">
        <f t="shared" si="18"/>
        <v>142.11736439888162</v>
      </c>
      <c r="G168" s="21">
        <f t="shared" si="19"/>
        <v>5.48494054054054</v>
      </c>
    </row>
    <row r="169" spans="1:7" s="16" customFormat="1" ht="11.25" customHeight="1">
      <c r="A169" s="38" t="s">
        <v>208</v>
      </c>
      <c r="B169" s="20">
        <v>756</v>
      </c>
      <c r="C169" s="21">
        <v>29.177399019378942</v>
      </c>
      <c r="D169" s="22">
        <f t="shared" si="15"/>
        <v>38.59444314732664</v>
      </c>
      <c r="E169" s="21">
        <v>4146.615</v>
      </c>
      <c r="F169" s="22">
        <f t="shared" si="18"/>
        <v>142.11736273154148</v>
      </c>
      <c r="G169" s="21">
        <f t="shared" si="19"/>
        <v>5.484940476190476</v>
      </c>
    </row>
    <row r="170" spans="1:7" s="16" customFormat="1" ht="11.25" customHeight="1">
      <c r="A170" s="38" t="s">
        <v>209</v>
      </c>
      <c r="B170" s="20">
        <v>65</v>
      </c>
      <c r="C170" s="21">
        <v>2.508638804576232</v>
      </c>
      <c r="D170" s="22">
        <f t="shared" si="15"/>
        <v>38.59444314732664</v>
      </c>
      <c r="E170" s="21">
        <v>356.5211</v>
      </c>
      <c r="F170" s="22">
        <f t="shared" si="18"/>
        <v>142.11735039322443</v>
      </c>
      <c r="G170" s="21">
        <f t="shared" si="19"/>
        <v>5.48494</v>
      </c>
    </row>
    <row r="171" spans="1:7" s="16" customFormat="1" ht="11.25" customHeight="1">
      <c r="A171" s="39" t="s">
        <v>210</v>
      </c>
      <c r="B171" s="23">
        <v>951</v>
      </c>
      <c r="C171" s="24">
        <v>36.70331543310764</v>
      </c>
      <c r="D171" s="25">
        <f t="shared" si="15"/>
        <v>38.59444314732665</v>
      </c>
      <c r="E171" s="24">
        <v>5216.1784</v>
      </c>
      <c r="F171" s="25">
        <f t="shared" si="18"/>
        <v>142.11736292615214</v>
      </c>
      <c r="G171" s="24">
        <f t="shared" si="19"/>
        <v>5.484940483701367</v>
      </c>
    </row>
    <row r="172" spans="1:7" s="16" customFormat="1" ht="11.25" customHeight="1">
      <c r="A172" s="42"/>
      <c r="B172" s="43"/>
      <c r="C172" s="43"/>
      <c r="D172" s="43"/>
      <c r="E172" s="43"/>
      <c r="F172" s="43"/>
      <c r="G172" s="43"/>
    </row>
    <row r="173" spans="1:7" s="16" customFormat="1" ht="11.25" customHeight="1">
      <c r="A173" s="37" t="s">
        <v>8</v>
      </c>
      <c r="B173" s="17">
        <v>5579</v>
      </c>
      <c r="C173" s="18">
        <v>354</v>
      </c>
      <c r="D173" s="19">
        <f t="shared" si="15"/>
        <v>63.45223158272092</v>
      </c>
      <c r="E173" s="18">
        <v>69660.00009999999</v>
      </c>
      <c r="F173" s="19">
        <f aca="true" t="shared" si="20" ref="F173:F195">E173/C173</f>
        <v>196.779661299435</v>
      </c>
      <c r="G173" s="18">
        <f aca="true" t="shared" si="21" ref="G173:G195">E173/B173</f>
        <v>12.486108639541134</v>
      </c>
    </row>
    <row r="174" spans="1:7" s="16" customFormat="1" ht="11.25" customHeight="1">
      <c r="A174" s="38" t="s">
        <v>211</v>
      </c>
      <c r="B174" s="20">
        <v>379</v>
      </c>
      <c r="C174" s="21">
        <v>24.048395769851226</v>
      </c>
      <c r="D174" s="22">
        <f t="shared" si="15"/>
        <v>63.452231582720906</v>
      </c>
      <c r="E174" s="21">
        <v>4732.2352</v>
      </c>
      <c r="F174" s="22">
        <f t="shared" si="20"/>
        <v>196.77966236453352</v>
      </c>
      <c r="G174" s="21">
        <f t="shared" si="21"/>
        <v>12.48610870712401</v>
      </c>
    </row>
    <row r="175" spans="1:7" s="16" customFormat="1" ht="11.25" customHeight="1">
      <c r="A175" s="38" t="s">
        <v>212</v>
      </c>
      <c r="B175" s="20">
        <v>504</v>
      </c>
      <c r="C175" s="21">
        <v>31.979924717691343</v>
      </c>
      <c r="D175" s="22">
        <f t="shared" si="15"/>
        <v>63.45223158272092</v>
      </c>
      <c r="E175" s="21">
        <v>6292.9987</v>
      </c>
      <c r="F175" s="22">
        <f t="shared" si="20"/>
        <v>196.77965960059635</v>
      </c>
      <c r="G175" s="21">
        <f t="shared" si="21"/>
        <v>12.486108531746032</v>
      </c>
    </row>
    <row r="176" spans="1:7" s="16" customFormat="1" ht="11.25" customHeight="1">
      <c r="A176" s="38" t="s">
        <v>213</v>
      </c>
      <c r="B176" s="20">
        <v>307</v>
      </c>
      <c r="C176" s="21">
        <v>19.47983509589532</v>
      </c>
      <c r="D176" s="22">
        <f t="shared" si="15"/>
        <v>63.45223158272091</v>
      </c>
      <c r="E176" s="21">
        <v>3833.2353</v>
      </c>
      <c r="F176" s="22">
        <f t="shared" si="20"/>
        <v>196.77965861259867</v>
      </c>
      <c r="G176" s="21">
        <f t="shared" si="21"/>
        <v>12.486108469055374</v>
      </c>
    </row>
    <row r="177" spans="1:7" s="16" customFormat="1" ht="11.25" customHeight="1">
      <c r="A177" s="38" t="s">
        <v>214</v>
      </c>
      <c r="B177" s="20">
        <v>68</v>
      </c>
      <c r="C177" s="21">
        <v>4.314751747625023</v>
      </c>
      <c r="D177" s="22">
        <f t="shared" si="15"/>
        <v>63.45223158272091</v>
      </c>
      <c r="E177" s="21">
        <v>849.0554</v>
      </c>
      <c r="F177" s="22">
        <f t="shared" si="20"/>
        <v>196.77966419906943</v>
      </c>
      <c r="G177" s="21">
        <f t="shared" si="21"/>
        <v>12.486108823529412</v>
      </c>
    </row>
    <row r="178" spans="1:7" s="16" customFormat="1" ht="11.25" customHeight="1">
      <c r="A178" s="38" t="s">
        <v>215</v>
      </c>
      <c r="B178" s="20">
        <v>90</v>
      </c>
      <c r="C178" s="21">
        <v>5.710700842444882</v>
      </c>
      <c r="D178" s="22">
        <f t="shared" si="15"/>
        <v>63.45223158272091</v>
      </c>
      <c r="E178" s="21">
        <v>1123.7498</v>
      </c>
      <c r="F178" s="22">
        <f t="shared" si="20"/>
        <v>196.77966522912746</v>
      </c>
      <c r="G178" s="21">
        <f t="shared" si="21"/>
        <v>12.48610888888889</v>
      </c>
    </row>
    <row r="179" spans="1:7" s="16" customFormat="1" ht="11.25" customHeight="1">
      <c r="A179" s="38" t="s">
        <v>216</v>
      </c>
      <c r="B179" s="20">
        <v>50</v>
      </c>
      <c r="C179" s="21">
        <v>3.172611579136046</v>
      </c>
      <c r="D179" s="22">
        <f t="shared" si="15"/>
        <v>63.45223158272093</v>
      </c>
      <c r="E179" s="21">
        <v>624.3054</v>
      </c>
      <c r="F179" s="22">
        <f t="shared" si="20"/>
        <v>196.77965122033896</v>
      </c>
      <c r="G179" s="21">
        <f t="shared" si="21"/>
        <v>12.486108</v>
      </c>
    </row>
    <row r="180" spans="1:7" s="16" customFormat="1" ht="11.25" customHeight="1">
      <c r="A180" s="38" t="s">
        <v>217</v>
      </c>
      <c r="B180" s="20">
        <v>48</v>
      </c>
      <c r="C180" s="21">
        <v>3.0457071159706044</v>
      </c>
      <c r="D180" s="22">
        <f t="shared" si="15"/>
        <v>63.45223158272092</v>
      </c>
      <c r="E180" s="21">
        <v>599.3332</v>
      </c>
      <c r="F180" s="22">
        <f t="shared" si="20"/>
        <v>196.77965647363465</v>
      </c>
      <c r="G180" s="21">
        <f t="shared" si="21"/>
        <v>12.486108333333334</v>
      </c>
    </row>
    <row r="181" spans="1:7" s="16" customFormat="1" ht="11.25" customHeight="1">
      <c r="A181" s="38" t="s">
        <v>218</v>
      </c>
      <c r="B181" s="20">
        <v>450</v>
      </c>
      <c r="C181" s="21">
        <v>28.55350421222441</v>
      </c>
      <c r="D181" s="22">
        <f t="shared" si="15"/>
        <v>63.45223158272091</v>
      </c>
      <c r="E181" s="21">
        <v>5618.7489</v>
      </c>
      <c r="F181" s="22">
        <f t="shared" si="20"/>
        <v>196.77966172693033</v>
      </c>
      <c r="G181" s="21">
        <f t="shared" si="21"/>
        <v>12.486108666666667</v>
      </c>
    </row>
    <row r="182" spans="1:7" s="16" customFormat="1" ht="11.25" customHeight="1">
      <c r="A182" s="38" t="s">
        <v>219</v>
      </c>
      <c r="B182" s="20">
        <v>57</v>
      </c>
      <c r="C182" s="21">
        <v>3.6167772002150924</v>
      </c>
      <c r="D182" s="22">
        <f t="shared" si="15"/>
        <v>63.45223158272092</v>
      </c>
      <c r="E182" s="21">
        <v>711.7082</v>
      </c>
      <c r="F182" s="22">
        <f t="shared" si="20"/>
        <v>196.7796633858658</v>
      </c>
      <c r="G182" s="21">
        <f t="shared" si="21"/>
        <v>12.486108771929825</v>
      </c>
    </row>
    <row r="183" spans="1:7" s="16" customFormat="1" ht="11.25" customHeight="1">
      <c r="A183" s="38" t="s">
        <v>220</v>
      </c>
      <c r="B183" s="20">
        <v>464</v>
      </c>
      <c r="C183" s="21">
        <v>29.441835454382506</v>
      </c>
      <c r="D183" s="22">
        <f t="shared" si="15"/>
        <v>63.45223158272091</v>
      </c>
      <c r="E183" s="21">
        <v>5793.5544</v>
      </c>
      <c r="F183" s="22">
        <f t="shared" si="20"/>
        <v>196.7796610023378</v>
      </c>
      <c r="G183" s="21">
        <f t="shared" si="21"/>
        <v>12.486108620689656</v>
      </c>
    </row>
    <row r="184" spans="1:7" s="16" customFormat="1" ht="11.25" customHeight="1">
      <c r="A184" s="38" t="s">
        <v>221</v>
      </c>
      <c r="B184" s="20">
        <v>91</v>
      </c>
      <c r="C184" s="21">
        <v>5.774153074027604</v>
      </c>
      <c r="D184" s="22">
        <f t="shared" si="15"/>
        <v>63.45223158272092</v>
      </c>
      <c r="E184" s="21">
        <v>1136.2359</v>
      </c>
      <c r="F184" s="22">
        <f t="shared" si="20"/>
        <v>196.7796636897001</v>
      </c>
      <c r="G184" s="21">
        <f t="shared" si="21"/>
        <v>12.48610879120879</v>
      </c>
    </row>
    <row r="185" spans="1:7" s="16" customFormat="1" ht="11.25" customHeight="1">
      <c r="A185" s="38" t="s">
        <v>222</v>
      </c>
      <c r="B185" s="20">
        <v>48</v>
      </c>
      <c r="C185" s="21">
        <v>3.0457071159706044</v>
      </c>
      <c r="D185" s="22">
        <f t="shared" si="15"/>
        <v>63.45223158272092</v>
      </c>
      <c r="E185" s="21">
        <v>599.3332</v>
      </c>
      <c r="F185" s="22">
        <f t="shared" si="20"/>
        <v>196.77965647363465</v>
      </c>
      <c r="G185" s="21">
        <f t="shared" si="21"/>
        <v>12.486108333333334</v>
      </c>
    </row>
    <row r="186" spans="1:7" s="16" customFormat="1" ht="11.25" customHeight="1">
      <c r="A186" s="38" t="s">
        <v>223</v>
      </c>
      <c r="B186" s="20">
        <v>205</v>
      </c>
      <c r="C186" s="21">
        <v>13.007707474457789</v>
      </c>
      <c r="D186" s="22">
        <f t="shared" si="15"/>
        <v>63.45223158272091</v>
      </c>
      <c r="E186" s="21">
        <v>2559.6523</v>
      </c>
      <c r="F186" s="22">
        <f t="shared" si="20"/>
        <v>196.7796635207386</v>
      </c>
      <c r="G186" s="21">
        <f t="shared" si="21"/>
        <v>12.486108780487806</v>
      </c>
    </row>
    <row r="187" spans="1:7" s="16" customFormat="1" ht="11.25" customHeight="1">
      <c r="A187" s="38" t="s">
        <v>224</v>
      </c>
      <c r="B187" s="20">
        <v>798</v>
      </c>
      <c r="C187" s="21">
        <v>50.6348808030113</v>
      </c>
      <c r="D187" s="22">
        <f t="shared" si="15"/>
        <v>63.45223158272093</v>
      </c>
      <c r="E187" s="21">
        <v>9963.9147</v>
      </c>
      <c r="F187" s="22">
        <f t="shared" si="20"/>
        <v>196.77966141094257</v>
      </c>
      <c r="G187" s="21">
        <f t="shared" si="21"/>
        <v>12.486108646616541</v>
      </c>
    </row>
    <row r="188" spans="1:7" s="16" customFormat="1" ht="11.25" customHeight="1">
      <c r="A188" s="38" t="s">
        <v>225</v>
      </c>
      <c r="B188" s="20">
        <v>33</v>
      </c>
      <c r="C188" s="21">
        <v>2.0939236422297904</v>
      </c>
      <c r="D188" s="22">
        <f t="shared" si="15"/>
        <v>63.45223158272092</v>
      </c>
      <c r="E188" s="21">
        <v>412.0416</v>
      </c>
      <c r="F188" s="22">
        <f t="shared" si="20"/>
        <v>196.77966841294298</v>
      </c>
      <c r="G188" s="21">
        <f t="shared" si="21"/>
        <v>12.48610909090909</v>
      </c>
    </row>
    <row r="189" spans="1:7" s="16" customFormat="1" ht="11.25" customHeight="1">
      <c r="A189" s="38" t="s">
        <v>226</v>
      </c>
      <c r="B189" s="20">
        <v>181</v>
      </c>
      <c r="C189" s="21">
        <v>11.484853916472485</v>
      </c>
      <c r="D189" s="22">
        <f t="shared" si="15"/>
        <v>63.452231582720906</v>
      </c>
      <c r="E189" s="21">
        <v>2259.9857</v>
      </c>
      <c r="F189" s="22">
        <f t="shared" si="20"/>
        <v>196.77966445516125</v>
      </c>
      <c r="G189" s="21">
        <f t="shared" si="21"/>
        <v>12.486108839779007</v>
      </c>
    </row>
    <row r="190" spans="1:7" s="15" customFormat="1" ht="11.25" customHeight="1">
      <c r="A190" s="38" t="s">
        <v>227</v>
      </c>
      <c r="B190" s="20">
        <v>848</v>
      </c>
      <c r="C190" s="21">
        <v>53.80749238214734</v>
      </c>
      <c r="D190" s="22">
        <f t="shared" si="15"/>
        <v>63.45223158272091</v>
      </c>
      <c r="E190" s="21">
        <v>10588.2201</v>
      </c>
      <c r="F190" s="22">
        <f t="shared" si="20"/>
        <v>196.77966081008157</v>
      </c>
      <c r="G190" s="21">
        <f t="shared" si="21"/>
        <v>12.486108608490566</v>
      </c>
    </row>
    <row r="191" spans="1:7" s="16" customFormat="1" ht="11.25" customHeight="1">
      <c r="A191" s="38" t="s">
        <v>228</v>
      </c>
      <c r="B191" s="20">
        <v>72</v>
      </c>
      <c r="C191" s="21">
        <v>4.568560673955906</v>
      </c>
      <c r="D191" s="22">
        <f t="shared" si="15"/>
        <v>63.45223158272092</v>
      </c>
      <c r="E191" s="21">
        <v>898.9998</v>
      </c>
      <c r="F191" s="22">
        <f t="shared" si="20"/>
        <v>196.77965647363467</v>
      </c>
      <c r="G191" s="21">
        <f t="shared" si="21"/>
        <v>12.486108333333334</v>
      </c>
    </row>
    <row r="192" spans="1:7" s="16" customFormat="1" ht="11.25" customHeight="1">
      <c r="A192" s="38" t="s">
        <v>229</v>
      </c>
      <c r="B192" s="20">
        <v>358</v>
      </c>
      <c r="C192" s="21">
        <v>22.715898906614086</v>
      </c>
      <c r="D192" s="22">
        <f t="shared" si="15"/>
        <v>63.45223158272091</v>
      </c>
      <c r="E192" s="21">
        <v>4470.0269</v>
      </c>
      <c r="F192" s="22">
        <f t="shared" si="20"/>
        <v>196.77966160953824</v>
      </c>
      <c r="G192" s="21">
        <f t="shared" si="21"/>
        <v>12.486108659217876</v>
      </c>
    </row>
    <row r="193" spans="1:7" s="16" customFormat="1" ht="11.25" customHeight="1">
      <c r="A193" s="38" t="s">
        <v>230</v>
      </c>
      <c r="B193" s="20">
        <v>170</v>
      </c>
      <c r="C193" s="21">
        <v>10.786879369062556</v>
      </c>
      <c r="D193" s="22">
        <f t="shared" si="15"/>
        <v>63.45223158272091</v>
      </c>
      <c r="E193" s="21">
        <v>2122.6385</v>
      </c>
      <c r="F193" s="22">
        <f t="shared" si="20"/>
        <v>196.77966419906946</v>
      </c>
      <c r="G193" s="21">
        <f t="shared" si="21"/>
        <v>12.486108823529412</v>
      </c>
    </row>
    <row r="194" spans="1:7" s="16" customFormat="1" ht="11.25" customHeight="1">
      <c r="A194" s="38" t="s">
        <v>231</v>
      </c>
      <c r="B194" s="20">
        <v>108</v>
      </c>
      <c r="C194" s="21">
        <v>6.852841010933859</v>
      </c>
      <c r="D194" s="22">
        <f t="shared" si="15"/>
        <v>63.45223158272092</v>
      </c>
      <c r="E194" s="21">
        <v>1348.4997</v>
      </c>
      <c r="F194" s="22">
        <f t="shared" si="20"/>
        <v>196.77965647363467</v>
      </c>
      <c r="G194" s="21">
        <f t="shared" si="21"/>
        <v>12.486108333333334</v>
      </c>
    </row>
    <row r="195" spans="1:7" s="16" customFormat="1" ht="11.25" customHeight="1">
      <c r="A195" s="39" t="s">
        <v>232</v>
      </c>
      <c r="B195" s="23">
        <v>250</v>
      </c>
      <c r="C195" s="24">
        <v>15.86305789568023</v>
      </c>
      <c r="D195" s="25">
        <f t="shared" si="15"/>
        <v>63.45223158272092</v>
      </c>
      <c r="E195" s="24">
        <v>3121.5272</v>
      </c>
      <c r="F195" s="25">
        <f t="shared" si="20"/>
        <v>196.77966382824857</v>
      </c>
      <c r="G195" s="24">
        <f t="shared" si="21"/>
        <v>12.4861088</v>
      </c>
    </row>
    <row r="196" spans="1:7" s="16" customFormat="1" ht="11.25" customHeight="1">
      <c r="A196" s="42"/>
      <c r="B196" s="43"/>
      <c r="C196" s="43"/>
      <c r="D196" s="43"/>
      <c r="E196" s="43"/>
      <c r="F196" s="43"/>
      <c r="G196" s="43"/>
    </row>
    <row r="197" spans="1:7" s="16" customFormat="1" ht="11.25" customHeight="1">
      <c r="A197" s="37" t="s">
        <v>9</v>
      </c>
      <c r="B197" s="17">
        <v>910</v>
      </c>
      <c r="C197" s="18">
        <v>32.16</v>
      </c>
      <c r="D197" s="19">
        <f t="shared" si="15"/>
        <v>35.340659340659336</v>
      </c>
      <c r="E197" s="18">
        <v>5591.999900000001</v>
      </c>
      <c r="F197" s="19">
        <f aca="true" t="shared" si="22" ref="F197:F204">E197/C197</f>
        <v>173.88059390547267</v>
      </c>
      <c r="G197" s="18">
        <f aca="true" t="shared" si="23" ref="G197:G204">E197/B197</f>
        <v>6.145054835164836</v>
      </c>
    </row>
    <row r="198" spans="1:7" s="16" customFormat="1" ht="11.25" customHeight="1">
      <c r="A198" s="38" t="s">
        <v>233</v>
      </c>
      <c r="B198" s="20">
        <v>208</v>
      </c>
      <c r="C198" s="21">
        <v>7.350857142857143</v>
      </c>
      <c r="D198" s="22">
        <f t="shared" si="15"/>
        <v>35.34065934065934</v>
      </c>
      <c r="E198" s="21">
        <v>1278.1714</v>
      </c>
      <c r="F198" s="22">
        <f t="shared" si="22"/>
        <v>173.88059312810944</v>
      </c>
      <c r="G198" s="21">
        <f t="shared" si="23"/>
        <v>6.145054807692308</v>
      </c>
    </row>
    <row r="199" spans="1:7" s="16" customFormat="1" ht="11.25" customHeight="1">
      <c r="A199" s="38" t="s">
        <v>234</v>
      </c>
      <c r="B199" s="20">
        <v>19</v>
      </c>
      <c r="C199" s="21">
        <v>0.6714725274725275</v>
      </c>
      <c r="D199" s="22">
        <f t="shared" si="15"/>
        <v>35.34065934065934</v>
      </c>
      <c r="E199" s="21">
        <v>116.756</v>
      </c>
      <c r="F199" s="22">
        <f t="shared" si="22"/>
        <v>173.8805315527625</v>
      </c>
      <c r="G199" s="21">
        <f t="shared" si="23"/>
        <v>6.145052631578947</v>
      </c>
    </row>
    <row r="200" spans="1:7" s="16" customFormat="1" ht="11.25" customHeight="1">
      <c r="A200" s="38" t="s">
        <v>235</v>
      </c>
      <c r="B200" s="20">
        <v>104</v>
      </c>
      <c r="C200" s="21">
        <v>3.6754285714285717</v>
      </c>
      <c r="D200" s="22">
        <f t="shared" si="15"/>
        <v>35.34065934065934</v>
      </c>
      <c r="E200" s="21">
        <v>639.0857</v>
      </c>
      <c r="F200" s="22">
        <f t="shared" si="22"/>
        <v>173.88059312810944</v>
      </c>
      <c r="G200" s="21">
        <f t="shared" si="23"/>
        <v>6.145054807692308</v>
      </c>
    </row>
    <row r="201" spans="1:7" s="16" customFormat="1" ht="11.25" customHeight="1">
      <c r="A201" s="38" t="s">
        <v>236</v>
      </c>
      <c r="B201" s="20">
        <v>69</v>
      </c>
      <c r="C201" s="21">
        <v>2.4385054945054945</v>
      </c>
      <c r="D201" s="22">
        <f t="shared" si="15"/>
        <v>35.34065934065934</v>
      </c>
      <c r="E201" s="21">
        <v>424.0088</v>
      </c>
      <c r="F201" s="22">
        <f t="shared" si="22"/>
        <v>173.88060062008796</v>
      </c>
      <c r="G201" s="21">
        <f t="shared" si="23"/>
        <v>6.1450550724637685</v>
      </c>
    </row>
    <row r="202" spans="1:7" s="16" customFormat="1" ht="11.25" customHeight="1">
      <c r="A202" s="38" t="s">
        <v>237</v>
      </c>
      <c r="B202" s="20">
        <v>122</v>
      </c>
      <c r="C202" s="21">
        <v>4.31156043956044</v>
      </c>
      <c r="D202" s="22">
        <f t="shared" si="15"/>
        <v>35.34065934065934</v>
      </c>
      <c r="E202" s="21">
        <v>749.6967</v>
      </c>
      <c r="F202" s="22">
        <f t="shared" si="22"/>
        <v>173.88059625030584</v>
      </c>
      <c r="G202" s="21">
        <f t="shared" si="23"/>
        <v>6.145054918032787</v>
      </c>
    </row>
    <row r="203" spans="1:7" s="16" customFormat="1" ht="11.25" customHeight="1">
      <c r="A203" s="38" t="s">
        <v>238</v>
      </c>
      <c r="B203" s="20">
        <v>84</v>
      </c>
      <c r="C203" s="21">
        <v>2.968615384615385</v>
      </c>
      <c r="D203" s="22">
        <f t="shared" si="15"/>
        <v>35.34065934065935</v>
      </c>
      <c r="E203" s="21">
        <v>516.1846</v>
      </c>
      <c r="F203" s="22">
        <f t="shared" si="22"/>
        <v>173.88059183250414</v>
      </c>
      <c r="G203" s="21">
        <f t="shared" si="23"/>
        <v>6.145054761904762</v>
      </c>
    </row>
    <row r="204" spans="1:7" s="16" customFormat="1" ht="11.25" customHeight="1">
      <c r="A204" s="39" t="s">
        <v>239</v>
      </c>
      <c r="B204" s="23">
        <v>304</v>
      </c>
      <c r="C204" s="24">
        <v>10.74356043956044</v>
      </c>
      <c r="D204" s="25">
        <f t="shared" si="15"/>
        <v>35.34065934065934</v>
      </c>
      <c r="E204" s="24">
        <v>1868.0967</v>
      </c>
      <c r="F204" s="25">
        <f t="shared" si="22"/>
        <v>173.8805967080715</v>
      </c>
      <c r="G204" s="24">
        <f t="shared" si="23"/>
        <v>6.145054934210527</v>
      </c>
    </row>
    <row r="205" spans="1:7" s="16" customFormat="1" ht="11.25" customHeight="1">
      <c r="A205" s="42"/>
      <c r="B205" s="43"/>
      <c r="C205" s="43"/>
      <c r="D205" s="43"/>
      <c r="E205" s="43"/>
      <c r="F205" s="43"/>
      <c r="G205" s="43"/>
    </row>
    <row r="206" spans="1:7" s="16" customFormat="1" ht="11.25" customHeight="1">
      <c r="A206" s="37" t="s">
        <v>10</v>
      </c>
      <c r="B206" s="17">
        <v>3720</v>
      </c>
      <c r="C206" s="18">
        <v>122</v>
      </c>
      <c r="D206" s="19">
        <f t="shared" si="15"/>
        <v>32.795698924731184</v>
      </c>
      <c r="E206" s="18">
        <v>51603.000100000005</v>
      </c>
      <c r="F206" s="19">
        <f aca="true" t="shared" si="24" ref="F206:F213">E206/C206</f>
        <v>422.97541065573773</v>
      </c>
      <c r="G206" s="18">
        <f aca="true" t="shared" si="25" ref="G206:G213">E206/B206</f>
        <v>13.871774220430108</v>
      </c>
    </row>
    <row r="207" spans="1:7" s="16" customFormat="1" ht="11.25" customHeight="1">
      <c r="A207" s="38" t="s">
        <v>240</v>
      </c>
      <c r="B207" s="20">
        <v>116</v>
      </c>
      <c r="C207" s="21">
        <v>3.804301075268817</v>
      </c>
      <c r="D207" s="22">
        <f aca="true" t="shared" si="26" ref="D207:D270">C207*1000/B207</f>
        <v>32.795698924731184</v>
      </c>
      <c r="E207" s="21">
        <v>1609.1258</v>
      </c>
      <c r="F207" s="22">
        <f t="shared" si="24"/>
        <v>422.9754081401922</v>
      </c>
      <c r="G207" s="21">
        <f t="shared" si="25"/>
        <v>13.871774137931034</v>
      </c>
    </row>
    <row r="208" spans="1:7" s="16" customFormat="1" ht="11.25" customHeight="1">
      <c r="A208" s="38" t="s">
        <v>241</v>
      </c>
      <c r="B208" s="20">
        <v>277</v>
      </c>
      <c r="C208" s="21">
        <v>9.084408602150537</v>
      </c>
      <c r="D208" s="22">
        <f t="shared" si="26"/>
        <v>32.795698924731184</v>
      </c>
      <c r="E208" s="21">
        <v>3842.4815</v>
      </c>
      <c r="F208" s="22">
        <f t="shared" si="24"/>
        <v>422.97541516245485</v>
      </c>
      <c r="G208" s="21">
        <f t="shared" si="25"/>
        <v>13.871774368231046</v>
      </c>
    </row>
    <row r="209" spans="1:7" s="16" customFormat="1" ht="11.25" customHeight="1">
      <c r="A209" s="38" t="s">
        <v>242</v>
      </c>
      <c r="B209" s="20">
        <v>1505</v>
      </c>
      <c r="C209" s="21">
        <v>49.357526881720425</v>
      </c>
      <c r="D209" s="22">
        <f t="shared" si="26"/>
        <v>32.795698924731184</v>
      </c>
      <c r="E209" s="21">
        <v>20877.0202</v>
      </c>
      <c r="F209" s="22">
        <f t="shared" si="24"/>
        <v>422.9754106203366</v>
      </c>
      <c r="G209" s="21">
        <f t="shared" si="25"/>
        <v>13.871774219269103</v>
      </c>
    </row>
    <row r="210" spans="1:7" s="16" customFormat="1" ht="11.25" customHeight="1">
      <c r="A210" s="38" t="s">
        <v>243</v>
      </c>
      <c r="B210" s="20">
        <v>380</v>
      </c>
      <c r="C210" s="21">
        <v>12.46236559139785</v>
      </c>
      <c r="D210" s="22">
        <f t="shared" si="26"/>
        <v>32.795698924731184</v>
      </c>
      <c r="E210" s="21">
        <v>5271.2742</v>
      </c>
      <c r="F210" s="22">
        <f t="shared" si="24"/>
        <v>422.9754103537532</v>
      </c>
      <c r="G210" s="21">
        <f t="shared" si="25"/>
        <v>13.871774210526315</v>
      </c>
    </row>
    <row r="211" spans="1:7" s="16" customFormat="1" ht="11.25" customHeight="1">
      <c r="A211" s="38" t="s">
        <v>244</v>
      </c>
      <c r="B211" s="20">
        <v>675</v>
      </c>
      <c r="C211" s="21">
        <v>22.137096774193548</v>
      </c>
      <c r="D211" s="22">
        <f t="shared" si="26"/>
        <v>32.795698924731184</v>
      </c>
      <c r="E211" s="21">
        <v>9363.4476</v>
      </c>
      <c r="F211" s="22">
        <f t="shared" si="24"/>
        <v>422.9754107103825</v>
      </c>
      <c r="G211" s="21">
        <f t="shared" si="25"/>
        <v>13.871774222222221</v>
      </c>
    </row>
    <row r="212" spans="1:7" s="16" customFormat="1" ht="11.25" customHeight="1">
      <c r="A212" s="38" t="s">
        <v>245</v>
      </c>
      <c r="B212" s="20">
        <v>130</v>
      </c>
      <c r="C212" s="21">
        <v>4.263440860215053</v>
      </c>
      <c r="D212" s="22">
        <f t="shared" si="26"/>
        <v>32.79569892473118</v>
      </c>
      <c r="E212" s="21">
        <v>1803.3306</v>
      </c>
      <c r="F212" s="22">
        <f t="shared" si="24"/>
        <v>422.9753992433796</v>
      </c>
      <c r="G212" s="21">
        <f t="shared" si="25"/>
        <v>13.871773846153847</v>
      </c>
    </row>
    <row r="213" spans="1:7" s="16" customFormat="1" ht="11.25" customHeight="1">
      <c r="A213" s="39" t="s">
        <v>246</v>
      </c>
      <c r="B213" s="23">
        <v>637</v>
      </c>
      <c r="C213" s="24">
        <v>20.890860215053763</v>
      </c>
      <c r="D213" s="25">
        <f t="shared" si="26"/>
        <v>32.795698924731184</v>
      </c>
      <c r="E213" s="24">
        <v>8836.3202</v>
      </c>
      <c r="F213" s="25">
        <f t="shared" si="24"/>
        <v>422.9754116890136</v>
      </c>
      <c r="G213" s="24">
        <f t="shared" si="25"/>
        <v>13.871774254317112</v>
      </c>
    </row>
    <row r="214" spans="1:7" s="16" customFormat="1" ht="11.25" customHeight="1">
      <c r="A214" s="42"/>
      <c r="B214" s="43"/>
      <c r="C214" s="43"/>
      <c r="D214" s="43"/>
      <c r="E214" s="43"/>
      <c r="F214" s="43"/>
      <c r="G214" s="43"/>
    </row>
    <row r="215" spans="1:7" s="16" customFormat="1" ht="11.25" customHeight="1">
      <c r="A215" s="40" t="s">
        <v>252</v>
      </c>
      <c r="B215" s="17">
        <v>71278</v>
      </c>
      <c r="C215" s="18">
        <v>6347.7</v>
      </c>
      <c r="D215" s="26">
        <f t="shared" si="26"/>
        <v>89.05552905524847</v>
      </c>
      <c r="E215" s="18">
        <v>1252573</v>
      </c>
      <c r="F215" s="27">
        <f aca="true" t="shared" si="27" ref="F215:F231">E215/C215</f>
        <v>197.32706334577878</v>
      </c>
      <c r="G215" s="28">
        <f aca="true" t="shared" si="28" ref="G215:G231">E215/B215</f>
        <v>17.573066023176857</v>
      </c>
    </row>
    <row r="216" spans="1:7" s="16" customFormat="1" ht="11.25" customHeight="1">
      <c r="A216" s="38" t="s">
        <v>34</v>
      </c>
      <c r="B216" s="20">
        <v>5307</v>
      </c>
      <c r="C216" s="21">
        <v>334.9</v>
      </c>
      <c r="D216" s="22">
        <f t="shared" si="26"/>
        <v>63.10533257961183</v>
      </c>
      <c r="E216" s="21">
        <v>109463</v>
      </c>
      <c r="F216" s="22">
        <f t="shared" si="27"/>
        <v>326.85279187817264</v>
      </c>
      <c r="G216" s="21">
        <f t="shared" si="28"/>
        <v>20.62615413604673</v>
      </c>
    </row>
    <row r="217" spans="1:7" s="16" customFormat="1" ht="11.25" customHeight="1">
      <c r="A217" s="38" t="s">
        <v>38</v>
      </c>
      <c r="B217" s="20">
        <v>17253</v>
      </c>
      <c r="C217" s="21">
        <v>1065</v>
      </c>
      <c r="D217" s="22">
        <f t="shared" si="26"/>
        <v>61.72839506172839</v>
      </c>
      <c r="E217" s="21">
        <v>125000</v>
      </c>
      <c r="F217" s="22">
        <f t="shared" si="27"/>
        <v>117.37089201877934</v>
      </c>
      <c r="G217" s="21">
        <f t="shared" si="28"/>
        <v>7.245116791282675</v>
      </c>
    </row>
    <row r="218" spans="1:7" s="16" customFormat="1" ht="11.25" customHeight="1">
      <c r="A218" s="38" t="s">
        <v>44</v>
      </c>
      <c r="B218" s="20">
        <v>486</v>
      </c>
      <c r="C218" s="21">
        <v>48.2</v>
      </c>
      <c r="D218" s="22">
        <f t="shared" si="26"/>
        <v>99.17695473251028</v>
      </c>
      <c r="E218" s="21">
        <v>22500</v>
      </c>
      <c r="F218" s="22">
        <f t="shared" si="27"/>
        <v>466.804979253112</v>
      </c>
      <c r="G218" s="21">
        <f t="shared" si="28"/>
        <v>46.2962962962963</v>
      </c>
    </row>
    <row r="219" spans="1:7" s="16" customFormat="1" ht="11.25" customHeight="1">
      <c r="A219" s="38" t="s">
        <v>45</v>
      </c>
      <c r="B219" s="20">
        <v>1956</v>
      </c>
      <c r="C219" s="21">
        <v>93.3</v>
      </c>
      <c r="D219" s="22">
        <f t="shared" si="26"/>
        <v>47.69938650306749</v>
      </c>
      <c r="E219" s="21">
        <v>22734</v>
      </c>
      <c r="F219" s="22">
        <f t="shared" si="27"/>
        <v>243.66559485530547</v>
      </c>
      <c r="G219" s="21">
        <f t="shared" si="28"/>
        <v>11.622699386503067</v>
      </c>
    </row>
    <row r="220" spans="1:7" s="16" customFormat="1" ht="11.25" customHeight="1">
      <c r="A220" s="38" t="s">
        <v>69</v>
      </c>
      <c r="B220" s="20">
        <v>7680</v>
      </c>
      <c r="C220" s="21">
        <v>783.9</v>
      </c>
      <c r="D220" s="22">
        <f t="shared" si="26"/>
        <v>102.0703125</v>
      </c>
      <c r="E220" s="21">
        <v>117637</v>
      </c>
      <c r="F220" s="22">
        <f t="shared" si="27"/>
        <v>150.06633499170812</v>
      </c>
      <c r="G220" s="21">
        <f t="shared" si="28"/>
        <v>15.317317708333333</v>
      </c>
    </row>
    <row r="221" spans="1:7" s="16" customFormat="1" ht="11.25" customHeight="1">
      <c r="A221" s="38" t="s">
        <v>70</v>
      </c>
      <c r="B221" s="20">
        <v>4072</v>
      </c>
      <c r="C221" s="21">
        <v>329</v>
      </c>
      <c r="D221" s="22">
        <f t="shared" si="26"/>
        <v>80.79567779960708</v>
      </c>
      <c r="E221" s="21">
        <v>66384</v>
      </c>
      <c r="F221" s="22">
        <f t="shared" si="27"/>
        <v>201.77507598784194</v>
      </c>
      <c r="G221" s="21">
        <f t="shared" si="28"/>
        <v>16.30255402750491</v>
      </c>
    </row>
    <row r="222" spans="1:7" s="15" customFormat="1" ht="11.25" customHeight="1">
      <c r="A222" s="38" t="s">
        <v>73</v>
      </c>
      <c r="B222" s="20">
        <v>34</v>
      </c>
      <c r="C222" s="21">
        <v>0</v>
      </c>
      <c r="D222" s="22">
        <f t="shared" si="26"/>
        <v>0</v>
      </c>
      <c r="E222" s="21">
        <v>0</v>
      </c>
      <c r="F222" s="22" t="s">
        <v>254</v>
      </c>
      <c r="G222" s="21">
        <f t="shared" si="28"/>
        <v>0</v>
      </c>
    </row>
    <row r="223" spans="1:7" s="16" customFormat="1" ht="11.25" customHeight="1">
      <c r="A223" s="38" t="s">
        <v>77</v>
      </c>
      <c r="B223" s="20">
        <v>14729</v>
      </c>
      <c r="C223" s="21">
        <v>1886</v>
      </c>
      <c r="D223" s="22">
        <f t="shared" si="26"/>
        <v>128.0467105709824</v>
      </c>
      <c r="E223" s="21">
        <v>467000</v>
      </c>
      <c r="F223" s="22">
        <f t="shared" si="27"/>
        <v>247.61399787910923</v>
      </c>
      <c r="G223" s="21">
        <f t="shared" si="28"/>
        <v>31.706157919750154</v>
      </c>
    </row>
    <row r="224" spans="1:7" s="16" customFormat="1" ht="11.25" customHeight="1">
      <c r="A224" s="38" t="s">
        <v>78</v>
      </c>
      <c r="B224" s="20">
        <v>6140</v>
      </c>
      <c r="C224" s="21">
        <v>516</v>
      </c>
      <c r="D224" s="22">
        <f t="shared" si="26"/>
        <v>84.03908794788273</v>
      </c>
      <c r="E224" s="21">
        <v>38696</v>
      </c>
      <c r="F224" s="22">
        <f t="shared" si="27"/>
        <v>74.9922480620155</v>
      </c>
      <c r="G224" s="21">
        <f t="shared" si="28"/>
        <v>6.30228013029316</v>
      </c>
    </row>
    <row r="225" spans="1:7" s="16" customFormat="1" ht="11.25" customHeight="1">
      <c r="A225" s="38" t="s">
        <v>87</v>
      </c>
      <c r="B225" s="20">
        <v>198</v>
      </c>
      <c r="C225" s="21">
        <v>19</v>
      </c>
      <c r="D225" s="22">
        <f t="shared" si="26"/>
        <v>95.95959595959596</v>
      </c>
      <c r="E225" s="21">
        <v>0</v>
      </c>
      <c r="F225" s="22">
        <f t="shared" si="27"/>
        <v>0</v>
      </c>
      <c r="G225" s="21">
        <f t="shared" si="28"/>
        <v>0</v>
      </c>
    </row>
    <row r="226" spans="1:7" s="16" customFormat="1" ht="11.25" customHeight="1">
      <c r="A226" s="38" t="s">
        <v>89</v>
      </c>
      <c r="B226" s="20">
        <v>6653</v>
      </c>
      <c r="C226" s="21">
        <v>629.5</v>
      </c>
      <c r="D226" s="22">
        <f t="shared" si="26"/>
        <v>94.61896888621675</v>
      </c>
      <c r="E226" s="21">
        <v>168763</v>
      </c>
      <c r="F226" s="22">
        <f t="shared" si="27"/>
        <v>268.0905480540111</v>
      </c>
      <c r="G226" s="21">
        <f t="shared" si="28"/>
        <v>25.36645122501127</v>
      </c>
    </row>
    <row r="227" spans="1:7" s="16" customFormat="1" ht="11.25" customHeight="1">
      <c r="A227" s="38" t="s">
        <v>95</v>
      </c>
      <c r="B227" s="20">
        <v>2829</v>
      </c>
      <c r="C227" s="21">
        <v>295</v>
      </c>
      <c r="D227" s="22">
        <f t="shared" si="26"/>
        <v>104.27712972781902</v>
      </c>
      <c r="E227" s="21">
        <v>57780</v>
      </c>
      <c r="F227" s="22">
        <f t="shared" si="27"/>
        <v>195.864406779661</v>
      </c>
      <c r="G227" s="21">
        <f t="shared" si="28"/>
        <v>20.424178154825025</v>
      </c>
    </row>
    <row r="228" spans="1:7" s="16" customFormat="1" ht="11.25" customHeight="1">
      <c r="A228" s="38" t="s">
        <v>100</v>
      </c>
      <c r="B228" s="20">
        <v>836</v>
      </c>
      <c r="C228" s="21">
        <v>83.5</v>
      </c>
      <c r="D228" s="22">
        <f t="shared" si="26"/>
        <v>99.88038277511961</v>
      </c>
      <c r="E228" s="21">
        <v>6292</v>
      </c>
      <c r="F228" s="22">
        <f t="shared" si="27"/>
        <v>75.35329341317366</v>
      </c>
      <c r="G228" s="21">
        <f t="shared" si="28"/>
        <v>7.526315789473684</v>
      </c>
    </row>
    <row r="229" spans="1:7" s="16" customFormat="1" ht="11.25" customHeight="1">
      <c r="A229" s="38" t="s">
        <v>111</v>
      </c>
      <c r="B229" s="20">
        <v>115</v>
      </c>
      <c r="C229" s="21">
        <v>13</v>
      </c>
      <c r="D229" s="22">
        <f t="shared" si="26"/>
        <v>113.04347826086956</v>
      </c>
      <c r="E229" s="21">
        <v>3121</v>
      </c>
      <c r="F229" s="22">
        <f t="shared" si="27"/>
        <v>240.07692307692307</v>
      </c>
      <c r="G229" s="21">
        <f t="shared" si="28"/>
        <v>27.139130434782608</v>
      </c>
    </row>
    <row r="230" spans="1:7" s="16" customFormat="1" ht="11.25" customHeight="1">
      <c r="A230" s="38" t="s">
        <v>112</v>
      </c>
      <c r="B230" s="20">
        <v>633</v>
      </c>
      <c r="C230" s="21">
        <v>53.4</v>
      </c>
      <c r="D230" s="22">
        <f t="shared" si="26"/>
        <v>84.36018957345972</v>
      </c>
      <c r="E230" s="21">
        <v>13000</v>
      </c>
      <c r="F230" s="22">
        <f t="shared" si="27"/>
        <v>243.44569288389513</v>
      </c>
      <c r="G230" s="21">
        <f t="shared" si="28"/>
        <v>20.537124802527646</v>
      </c>
    </row>
    <row r="231" spans="1:7" s="16" customFormat="1" ht="11.25" customHeight="1">
      <c r="A231" s="39" t="s">
        <v>121</v>
      </c>
      <c r="B231" s="23">
        <v>2357</v>
      </c>
      <c r="C231" s="24">
        <v>198</v>
      </c>
      <c r="D231" s="25">
        <f t="shared" si="26"/>
        <v>84.00509121764955</v>
      </c>
      <c r="E231" s="24">
        <v>34203</v>
      </c>
      <c r="F231" s="25">
        <f t="shared" si="27"/>
        <v>172.74242424242425</v>
      </c>
      <c r="G231" s="24">
        <f t="shared" si="28"/>
        <v>14.511243105642766</v>
      </c>
    </row>
    <row r="232" spans="1:7" s="16" customFormat="1" ht="11.25" customHeight="1">
      <c r="A232" s="44"/>
      <c r="B232" s="45"/>
      <c r="C232" s="45"/>
      <c r="D232" s="45"/>
      <c r="E232" s="45"/>
      <c r="F232" s="45"/>
      <c r="G232" s="45"/>
    </row>
    <row r="233" spans="1:7" s="16" customFormat="1" ht="11.25" customHeight="1">
      <c r="A233" s="44"/>
      <c r="B233" s="45"/>
      <c r="C233" s="45"/>
      <c r="D233" s="45"/>
      <c r="E233" s="45"/>
      <c r="F233" s="45"/>
      <c r="G233" s="45"/>
    </row>
    <row r="234" spans="1:7" s="16" customFormat="1" ht="11.25" customHeight="1">
      <c r="A234" s="46" t="s">
        <v>253</v>
      </c>
      <c r="B234" s="43"/>
      <c r="C234" s="43"/>
      <c r="D234" s="43"/>
      <c r="E234" s="43"/>
      <c r="F234" s="43"/>
      <c r="G234" s="43"/>
    </row>
    <row r="235" spans="1:7" s="16" customFormat="1" ht="11.25" customHeight="1">
      <c r="A235" s="37" t="s">
        <v>3</v>
      </c>
      <c r="B235" s="17">
        <v>26896</v>
      </c>
      <c r="C235" s="18">
        <v>1174.74</v>
      </c>
      <c r="D235" s="19">
        <f t="shared" si="26"/>
        <v>43.677126710291496</v>
      </c>
      <c r="E235" s="18">
        <v>150898.00030000004</v>
      </c>
      <c r="F235" s="19">
        <f aca="true" t="shared" si="29" ref="F235:F279">E235/C235</f>
        <v>128.45225351992784</v>
      </c>
      <c r="G235" s="18">
        <f aca="true" t="shared" si="30" ref="G235:G279">E235/B235</f>
        <v>5.610425353212375</v>
      </c>
    </row>
    <row r="236" spans="1:7" s="16" customFormat="1" ht="11.25" customHeight="1">
      <c r="A236" s="38" t="s">
        <v>136</v>
      </c>
      <c r="B236" s="20">
        <v>1574</v>
      </c>
      <c r="C236" s="21">
        <v>60.718618381915526</v>
      </c>
      <c r="D236" s="22">
        <f t="shared" si="26"/>
        <v>38.575996430696016</v>
      </c>
      <c r="E236" s="21">
        <v>8830.8095</v>
      </c>
      <c r="F236" s="22">
        <f t="shared" si="29"/>
        <v>145.43824835497531</v>
      </c>
      <c r="G236" s="21">
        <f t="shared" si="30"/>
        <v>5.610425349428208</v>
      </c>
    </row>
    <row r="237" spans="1:7" s="16" customFormat="1" ht="11.25" customHeight="1">
      <c r="A237" s="38" t="s">
        <v>137</v>
      </c>
      <c r="B237" s="20">
        <v>102</v>
      </c>
      <c r="C237" s="21">
        <v>3.934751635930993</v>
      </c>
      <c r="D237" s="22">
        <f t="shared" si="26"/>
        <v>38.57599643069601</v>
      </c>
      <c r="E237" s="21">
        <v>572.2634</v>
      </c>
      <c r="F237" s="22">
        <f t="shared" si="29"/>
        <v>145.43825200408057</v>
      </c>
      <c r="G237" s="21">
        <f t="shared" si="30"/>
        <v>5.610425490196079</v>
      </c>
    </row>
    <row r="238" spans="1:7" s="16" customFormat="1" ht="11.25" customHeight="1">
      <c r="A238" s="38" t="s">
        <v>138</v>
      </c>
      <c r="B238" s="20">
        <v>481</v>
      </c>
      <c r="C238" s="21">
        <v>18.555054283164782</v>
      </c>
      <c r="D238" s="22">
        <f t="shared" si="26"/>
        <v>38.575996430696016</v>
      </c>
      <c r="E238" s="21">
        <v>2698.6146</v>
      </c>
      <c r="F238" s="22">
        <f t="shared" si="29"/>
        <v>145.4382487281907</v>
      </c>
      <c r="G238" s="21">
        <f t="shared" si="30"/>
        <v>5.610425363825364</v>
      </c>
    </row>
    <row r="239" spans="1:7" s="16" customFormat="1" ht="11.25" customHeight="1">
      <c r="A239" s="38" t="s">
        <v>139</v>
      </c>
      <c r="B239" s="20">
        <v>70</v>
      </c>
      <c r="C239" s="21">
        <v>2.700319750148721</v>
      </c>
      <c r="D239" s="22">
        <f t="shared" si="26"/>
        <v>38.57599643069601</v>
      </c>
      <c r="E239" s="21">
        <v>392.7298</v>
      </c>
      <c r="F239" s="22">
        <f t="shared" si="29"/>
        <v>145.43825781312393</v>
      </c>
      <c r="G239" s="21">
        <f t="shared" si="30"/>
        <v>5.610425714285714</v>
      </c>
    </row>
    <row r="240" spans="1:7" s="16" customFormat="1" ht="11.25" customHeight="1">
      <c r="A240" s="38" t="s">
        <v>140</v>
      </c>
      <c r="B240" s="20">
        <v>5925</v>
      </c>
      <c r="C240" s="21">
        <v>228.56277885187387</v>
      </c>
      <c r="D240" s="22">
        <f t="shared" si="26"/>
        <v>38.575996430696016</v>
      </c>
      <c r="E240" s="21">
        <v>33241.7702</v>
      </c>
      <c r="F240" s="22">
        <f t="shared" si="29"/>
        <v>145.43824837526674</v>
      </c>
      <c r="G240" s="21">
        <f t="shared" si="30"/>
        <v>5.610425350210971</v>
      </c>
    </row>
    <row r="241" spans="1:7" s="16" customFormat="1" ht="11.25" customHeight="1">
      <c r="A241" s="38" t="s">
        <v>141</v>
      </c>
      <c r="B241" s="20">
        <v>1006</v>
      </c>
      <c r="C241" s="21">
        <v>38.80745240928019</v>
      </c>
      <c r="D241" s="22">
        <f t="shared" si="26"/>
        <v>38.57599643069601</v>
      </c>
      <c r="E241" s="21">
        <v>5644.0879</v>
      </c>
      <c r="F241" s="22">
        <f t="shared" si="29"/>
        <v>145.4382483156845</v>
      </c>
      <c r="G241" s="21">
        <f t="shared" si="30"/>
        <v>5.610425347912526</v>
      </c>
    </row>
    <row r="242" spans="1:7" s="16" customFormat="1" ht="11.25" customHeight="1">
      <c r="A242" s="38" t="s">
        <v>142</v>
      </c>
      <c r="B242" s="20">
        <v>47</v>
      </c>
      <c r="C242" s="21">
        <v>1.8130718322427126</v>
      </c>
      <c r="D242" s="22">
        <f t="shared" si="26"/>
        <v>38.575996430696016</v>
      </c>
      <c r="E242" s="21">
        <v>263.69</v>
      </c>
      <c r="F242" s="22">
        <f t="shared" si="29"/>
        <v>145.4382530855514</v>
      </c>
      <c r="G242" s="21">
        <f t="shared" si="30"/>
        <v>5.610425531914894</v>
      </c>
    </row>
    <row r="243" spans="1:7" s="16" customFormat="1" ht="11.25" customHeight="1">
      <c r="A243" s="38" t="s">
        <v>143</v>
      </c>
      <c r="B243" s="20">
        <v>35</v>
      </c>
      <c r="C243" s="21">
        <v>1.3501598750743604</v>
      </c>
      <c r="D243" s="22">
        <f t="shared" si="26"/>
        <v>38.57599643069601</v>
      </c>
      <c r="E243" s="21">
        <v>196.3649</v>
      </c>
      <c r="F243" s="22">
        <f t="shared" si="29"/>
        <v>145.43825781312393</v>
      </c>
      <c r="G243" s="21">
        <f t="shared" si="30"/>
        <v>5.610425714285714</v>
      </c>
    </row>
    <row r="244" spans="1:7" s="16" customFormat="1" ht="11.25" customHeight="1">
      <c r="A244" s="38" t="s">
        <v>144</v>
      </c>
      <c r="B244" s="20">
        <v>52</v>
      </c>
      <c r="C244" s="21">
        <v>2.0059518143961927</v>
      </c>
      <c r="D244" s="22">
        <f t="shared" si="26"/>
        <v>38.575996430696016</v>
      </c>
      <c r="E244" s="21">
        <v>291.7421</v>
      </c>
      <c r="F244" s="22">
        <f t="shared" si="29"/>
        <v>145.4382392967982</v>
      </c>
      <c r="G244" s="21">
        <f t="shared" si="30"/>
        <v>5.610425</v>
      </c>
    </row>
    <row r="245" spans="1:7" s="16" customFormat="1" ht="11.25" customHeight="1">
      <c r="A245" s="38" t="s">
        <v>145</v>
      </c>
      <c r="B245" s="20">
        <v>71</v>
      </c>
      <c r="C245" s="21">
        <v>2.738895746579417</v>
      </c>
      <c r="D245" s="22">
        <f t="shared" si="26"/>
        <v>38.575996430696016</v>
      </c>
      <c r="E245" s="21">
        <v>398.3402</v>
      </c>
      <c r="F245" s="22">
        <f t="shared" si="29"/>
        <v>145.4382484245644</v>
      </c>
      <c r="G245" s="21">
        <f t="shared" si="30"/>
        <v>5.610425352112676</v>
      </c>
    </row>
    <row r="246" spans="1:7" s="16" customFormat="1" ht="11.25" customHeight="1">
      <c r="A246" s="38" t="s">
        <v>146</v>
      </c>
      <c r="B246" s="20">
        <v>85</v>
      </c>
      <c r="C246" s="21">
        <v>3.278959696609161</v>
      </c>
      <c r="D246" s="22">
        <f t="shared" si="26"/>
        <v>38.57599643069601</v>
      </c>
      <c r="E246" s="21">
        <v>476.8862</v>
      </c>
      <c r="F246" s="22">
        <f t="shared" si="29"/>
        <v>145.4382621699064</v>
      </c>
      <c r="G246" s="21">
        <f t="shared" si="30"/>
        <v>5.610425882352941</v>
      </c>
    </row>
    <row r="247" spans="1:7" s="16" customFormat="1" ht="11.25" customHeight="1">
      <c r="A247" s="38" t="s">
        <v>147</v>
      </c>
      <c r="B247" s="20">
        <v>98</v>
      </c>
      <c r="C247" s="21">
        <v>3.780447650208209</v>
      </c>
      <c r="D247" s="22">
        <f t="shared" si="26"/>
        <v>38.575996430696016</v>
      </c>
      <c r="E247" s="21">
        <v>549.8217</v>
      </c>
      <c r="F247" s="22">
        <f t="shared" si="29"/>
        <v>145.43825252274513</v>
      </c>
      <c r="G247" s="21">
        <f t="shared" si="30"/>
        <v>5.610425510204081</v>
      </c>
    </row>
    <row r="248" spans="1:7" s="16" customFormat="1" ht="11.25" customHeight="1">
      <c r="A248" s="38" t="s">
        <v>148</v>
      </c>
      <c r="B248" s="20">
        <v>379</v>
      </c>
      <c r="C248" s="21">
        <v>14.620302647233789</v>
      </c>
      <c r="D248" s="22">
        <f t="shared" si="26"/>
        <v>38.575996430696016</v>
      </c>
      <c r="E248" s="21">
        <v>2126.3512</v>
      </c>
      <c r="F248" s="22">
        <f t="shared" si="29"/>
        <v>145.43824784655283</v>
      </c>
      <c r="G248" s="21">
        <f t="shared" si="30"/>
        <v>5.610425329815303</v>
      </c>
    </row>
    <row r="249" spans="1:7" s="16" customFormat="1" ht="11.25" customHeight="1">
      <c r="A249" s="38" t="s">
        <v>149</v>
      </c>
      <c r="B249" s="20">
        <v>383</v>
      </c>
      <c r="C249" s="21">
        <v>14.774606632956575</v>
      </c>
      <c r="D249" s="22">
        <f t="shared" si="26"/>
        <v>38.575996430696016</v>
      </c>
      <c r="E249" s="21">
        <v>2148.7929</v>
      </c>
      <c r="F249" s="22">
        <f t="shared" si="29"/>
        <v>145.4382477572603</v>
      </c>
      <c r="G249" s="21">
        <f t="shared" si="30"/>
        <v>5.610425326370757</v>
      </c>
    </row>
    <row r="250" spans="1:7" s="16" customFormat="1" ht="11.25" customHeight="1">
      <c r="A250" s="38" t="s">
        <v>150</v>
      </c>
      <c r="B250" s="20">
        <v>2254</v>
      </c>
      <c r="C250" s="21">
        <v>224.15029595478882</v>
      </c>
      <c r="D250" s="22">
        <f t="shared" si="26"/>
        <v>99.4455616480873</v>
      </c>
      <c r="E250" s="21">
        <v>12645.8987</v>
      </c>
      <c r="F250" s="22">
        <f t="shared" si="29"/>
        <v>56.41705109571072</v>
      </c>
      <c r="G250" s="21">
        <f t="shared" si="30"/>
        <v>5.610425332741793</v>
      </c>
    </row>
    <row r="251" spans="1:7" s="16" customFormat="1" ht="11.25" customHeight="1">
      <c r="A251" s="38" t="s">
        <v>151</v>
      </c>
      <c r="B251" s="20">
        <v>504</v>
      </c>
      <c r="C251" s="21">
        <v>19.44230220107079</v>
      </c>
      <c r="D251" s="22">
        <f t="shared" si="26"/>
        <v>38.57599643069601</v>
      </c>
      <c r="E251" s="21">
        <v>2827.6544</v>
      </c>
      <c r="F251" s="22">
        <f t="shared" si="29"/>
        <v>145.4382495836458</v>
      </c>
      <c r="G251" s="21">
        <f t="shared" si="30"/>
        <v>5.610425396825397</v>
      </c>
    </row>
    <row r="252" spans="1:7" s="16" customFormat="1" ht="11.25" customHeight="1">
      <c r="A252" s="38" t="s">
        <v>152</v>
      </c>
      <c r="B252" s="20">
        <v>591</v>
      </c>
      <c r="C252" s="21">
        <v>22.798413890541344</v>
      </c>
      <c r="D252" s="22">
        <f t="shared" si="26"/>
        <v>38.575996430696016</v>
      </c>
      <c r="E252" s="21">
        <v>3315.7614</v>
      </c>
      <c r="F252" s="22">
        <f t="shared" si="29"/>
        <v>145.4382491659058</v>
      </c>
      <c r="G252" s="21">
        <f t="shared" si="30"/>
        <v>5.61042538071066</v>
      </c>
    </row>
    <row r="253" spans="1:7" s="16" customFormat="1" ht="11.25" customHeight="1">
      <c r="A253" s="38" t="s">
        <v>153</v>
      </c>
      <c r="B253" s="20">
        <v>160</v>
      </c>
      <c r="C253" s="21">
        <v>6.172159428911361</v>
      </c>
      <c r="D253" s="22">
        <f t="shared" si="26"/>
        <v>38.57599643069601</v>
      </c>
      <c r="E253" s="21">
        <v>897.6681</v>
      </c>
      <c r="F253" s="22">
        <f t="shared" si="29"/>
        <v>145.4382554985832</v>
      </c>
      <c r="G253" s="21">
        <f t="shared" si="30"/>
        <v>5.6104256249999995</v>
      </c>
    </row>
    <row r="254" spans="1:7" s="16" customFormat="1" ht="11.25" customHeight="1">
      <c r="A254" s="38" t="s">
        <v>154</v>
      </c>
      <c r="B254" s="20">
        <v>424</v>
      </c>
      <c r="C254" s="21">
        <v>16.35622248661511</v>
      </c>
      <c r="D254" s="22">
        <f t="shared" si="26"/>
        <v>38.575996430696016</v>
      </c>
      <c r="E254" s="21">
        <v>2378.8203</v>
      </c>
      <c r="F254" s="22">
        <f t="shared" si="29"/>
        <v>145.43824541067931</v>
      </c>
      <c r="G254" s="21">
        <f t="shared" si="30"/>
        <v>5.610425235849056</v>
      </c>
    </row>
    <row r="255" spans="1:7" s="16" customFormat="1" ht="11.25" customHeight="1">
      <c r="A255" s="38" t="s">
        <v>155</v>
      </c>
      <c r="B255" s="20">
        <v>1570</v>
      </c>
      <c r="C255" s="21">
        <v>60.56431439619274</v>
      </c>
      <c r="D255" s="22">
        <f t="shared" si="26"/>
        <v>38.575996430696016</v>
      </c>
      <c r="E255" s="21">
        <v>8808.3678</v>
      </c>
      <c r="F255" s="22">
        <f t="shared" si="29"/>
        <v>145.4382483780535</v>
      </c>
      <c r="G255" s="21">
        <f t="shared" si="30"/>
        <v>5.610425350318471</v>
      </c>
    </row>
    <row r="256" spans="1:7" s="16" customFormat="1" ht="11.25" customHeight="1">
      <c r="A256" s="38" t="s">
        <v>156</v>
      </c>
      <c r="B256" s="20">
        <v>38</v>
      </c>
      <c r="C256" s="21">
        <v>1.4658878643664486</v>
      </c>
      <c r="D256" s="22">
        <f t="shared" si="26"/>
        <v>38.575996430696016</v>
      </c>
      <c r="E256" s="21">
        <v>213.1962</v>
      </c>
      <c r="F256" s="22">
        <f t="shared" si="29"/>
        <v>145.43827340581922</v>
      </c>
      <c r="G256" s="21">
        <f t="shared" si="30"/>
        <v>5.610426315789474</v>
      </c>
    </row>
    <row r="257" spans="1:7" s="16" customFormat="1" ht="11.25" customHeight="1">
      <c r="A257" s="38" t="s">
        <v>157</v>
      </c>
      <c r="B257" s="20">
        <v>926</v>
      </c>
      <c r="C257" s="21">
        <v>35.72137269482451</v>
      </c>
      <c r="D257" s="22">
        <f t="shared" si="26"/>
        <v>38.575996430696016</v>
      </c>
      <c r="E257" s="21">
        <v>5195.2539</v>
      </c>
      <c r="F257" s="22">
        <f t="shared" si="29"/>
        <v>145.43824909485392</v>
      </c>
      <c r="G257" s="21">
        <f t="shared" si="30"/>
        <v>5.610425377969762</v>
      </c>
    </row>
    <row r="258" spans="1:7" s="16" customFormat="1" ht="11.25" customHeight="1">
      <c r="A258" s="38" t="s">
        <v>158</v>
      </c>
      <c r="B258" s="20">
        <v>523</v>
      </c>
      <c r="C258" s="21">
        <v>20.175246133254014</v>
      </c>
      <c r="D258" s="22">
        <f t="shared" si="26"/>
        <v>38.575996430696016</v>
      </c>
      <c r="E258" s="21">
        <v>2934.2525</v>
      </c>
      <c r="F258" s="22">
        <f t="shared" si="29"/>
        <v>145.4382504490785</v>
      </c>
      <c r="G258" s="21">
        <f t="shared" si="30"/>
        <v>5.610425430210325</v>
      </c>
    </row>
    <row r="259" spans="1:7" s="16" customFormat="1" ht="11.25" customHeight="1">
      <c r="A259" s="38" t="s">
        <v>159</v>
      </c>
      <c r="B259" s="20">
        <v>28</v>
      </c>
      <c r="C259" s="21">
        <v>1.0801279000594883</v>
      </c>
      <c r="D259" s="22">
        <f t="shared" si="26"/>
        <v>38.575996430696016</v>
      </c>
      <c r="E259" s="21">
        <v>157.0919</v>
      </c>
      <c r="F259" s="22">
        <f t="shared" si="29"/>
        <v>145.4382392967982</v>
      </c>
      <c r="G259" s="21">
        <f t="shared" si="30"/>
        <v>5.610425</v>
      </c>
    </row>
    <row r="260" spans="1:7" s="16" customFormat="1" ht="11.25" customHeight="1">
      <c r="A260" s="38" t="s">
        <v>160</v>
      </c>
      <c r="B260" s="20">
        <v>291</v>
      </c>
      <c r="C260" s="21">
        <v>11.22561496133254</v>
      </c>
      <c r="D260" s="22">
        <f t="shared" si="26"/>
        <v>38.575996430696016</v>
      </c>
      <c r="E260" s="21">
        <v>1632.6338</v>
      </c>
      <c r="F260" s="22">
        <f t="shared" si="29"/>
        <v>145.4382504320456</v>
      </c>
      <c r="G260" s="21">
        <f t="shared" si="30"/>
        <v>5.610425429553265</v>
      </c>
    </row>
    <row r="261" spans="1:7" s="16" customFormat="1" ht="11.25" customHeight="1">
      <c r="A261" s="38" t="s">
        <v>161</v>
      </c>
      <c r="B261" s="20">
        <v>1493</v>
      </c>
      <c r="C261" s="21">
        <v>57.59396267102915</v>
      </c>
      <c r="D261" s="22">
        <f t="shared" si="26"/>
        <v>38.575996430696016</v>
      </c>
      <c r="E261" s="21">
        <v>8376.365</v>
      </c>
      <c r="F261" s="22">
        <f t="shared" si="29"/>
        <v>145.4382475441904</v>
      </c>
      <c r="G261" s="21">
        <f t="shared" si="30"/>
        <v>5.610425318151373</v>
      </c>
    </row>
    <row r="262" spans="1:7" s="16" customFormat="1" ht="11.25" customHeight="1">
      <c r="A262" s="38" t="s">
        <v>162</v>
      </c>
      <c r="B262" s="20">
        <v>64</v>
      </c>
      <c r="C262" s="21">
        <v>2.468863771564545</v>
      </c>
      <c r="D262" s="22">
        <f t="shared" si="26"/>
        <v>38.575996430696016</v>
      </c>
      <c r="E262" s="21">
        <v>359.0672</v>
      </c>
      <c r="F262" s="22">
        <f t="shared" si="29"/>
        <v>145.4382392967982</v>
      </c>
      <c r="G262" s="21">
        <f t="shared" si="30"/>
        <v>5.610425</v>
      </c>
    </row>
    <row r="263" spans="1:7" s="16" customFormat="1" ht="11.25" customHeight="1">
      <c r="A263" s="38" t="s">
        <v>163</v>
      </c>
      <c r="B263" s="20">
        <v>311</v>
      </c>
      <c r="C263" s="21">
        <v>11.99713488994646</v>
      </c>
      <c r="D263" s="22">
        <f t="shared" si="26"/>
        <v>38.575996430696016</v>
      </c>
      <c r="E263" s="21">
        <v>1744.8423</v>
      </c>
      <c r="F263" s="22">
        <f t="shared" si="29"/>
        <v>145.43824971595254</v>
      </c>
      <c r="G263" s="21">
        <f t="shared" si="30"/>
        <v>5.610425401929261</v>
      </c>
    </row>
    <row r="264" spans="1:7" s="16" customFormat="1" ht="11.25" customHeight="1">
      <c r="A264" s="38" t="s">
        <v>164</v>
      </c>
      <c r="B264" s="20">
        <v>408</v>
      </c>
      <c r="C264" s="21">
        <v>15.739006543723972</v>
      </c>
      <c r="D264" s="22">
        <f t="shared" si="26"/>
        <v>38.57599643069601</v>
      </c>
      <c r="E264" s="21">
        <v>2289.0535</v>
      </c>
      <c r="F264" s="22">
        <f t="shared" si="29"/>
        <v>145.43824565043937</v>
      </c>
      <c r="G264" s="21">
        <f t="shared" si="30"/>
        <v>5.610425245098039</v>
      </c>
    </row>
    <row r="265" spans="1:7" s="16" customFormat="1" ht="11.25" customHeight="1">
      <c r="A265" s="38" t="s">
        <v>165</v>
      </c>
      <c r="B265" s="20">
        <v>1214</v>
      </c>
      <c r="C265" s="21">
        <v>46.83125966686496</v>
      </c>
      <c r="D265" s="22">
        <f t="shared" si="26"/>
        <v>38.57599643069601</v>
      </c>
      <c r="E265" s="21">
        <v>6811.0564</v>
      </c>
      <c r="F265" s="22">
        <f t="shared" si="29"/>
        <v>145.4382489057646</v>
      </c>
      <c r="G265" s="21">
        <f t="shared" si="30"/>
        <v>5.610425370675453</v>
      </c>
    </row>
    <row r="266" spans="1:7" s="16" customFormat="1" ht="11.25" customHeight="1">
      <c r="A266" s="38" t="s">
        <v>166</v>
      </c>
      <c r="B266" s="20">
        <v>42</v>
      </c>
      <c r="C266" s="21">
        <v>1.6201918500892325</v>
      </c>
      <c r="D266" s="22">
        <f t="shared" si="26"/>
        <v>38.57599643069601</v>
      </c>
      <c r="E266" s="21">
        <v>235.6379</v>
      </c>
      <c r="F266" s="22">
        <f t="shared" si="29"/>
        <v>145.43827015734104</v>
      </c>
      <c r="G266" s="21">
        <f t="shared" si="30"/>
        <v>5.610426190476191</v>
      </c>
    </row>
    <row r="267" spans="1:7" s="16" customFormat="1" ht="11.25" customHeight="1">
      <c r="A267" s="38" t="s">
        <v>167</v>
      </c>
      <c r="B267" s="20">
        <v>822</v>
      </c>
      <c r="C267" s="21">
        <v>31.709469066032124</v>
      </c>
      <c r="D267" s="22">
        <f t="shared" si="26"/>
        <v>38.575996430696016</v>
      </c>
      <c r="E267" s="21">
        <v>4611.7696</v>
      </c>
      <c r="F267" s="22">
        <f t="shared" si="29"/>
        <v>145.43824718087848</v>
      </c>
      <c r="G267" s="21">
        <f t="shared" si="30"/>
        <v>5.610425304136252</v>
      </c>
    </row>
    <row r="268" spans="1:7" s="15" customFormat="1" ht="11.25" customHeight="1">
      <c r="A268" s="38" t="s">
        <v>168</v>
      </c>
      <c r="B268" s="20">
        <v>101</v>
      </c>
      <c r="C268" s="21">
        <v>3.8961756395002975</v>
      </c>
      <c r="D268" s="22">
        <f t="shared" si="26"/>
        <v>38.575996430696016</v>
      </c>
      <c r="E268" s="21">
        <v>566.653</v>
      </c>
      <c r="F268" s="22">
        <f t="shared" si="29"/>
        <v>145.43825854644373</v>
      </c>
      <c r="G268" s="21">
        <f t="shared" si="30"/>
        <v>5.610425742574257</v>
      </c>
    </row>
    <row r="269" spans="1:7" s="16" customFormat="1" ht="11.25" customHeight="1">
      <c r="A269" s="38" t="s">
        <v>169</v>
      </c>
      <c r="B269" s="20">
        <v>984</v>
      </c>
      <c r="C269" s="21">
        <v>37.95878048780487</v>
      </c>
      <c r="D269" s="22">
        <f t="shared" si="26"/>
        <v>38.57599643069601</v>
      </c>
      <c r="E269" s="21">
        <v>5520.6585</v>
      </c>
      <c r="F269" s="22">
        <f t="shared" si="29"/>
        <v>145.43824720010795</v>
      </c>
      <c r="G269" s="21">
        <f t="shared" si="30"/>
        <v>5.610425304878048</v>
      </c>
    </row>
    <row r="270" spans="1:7" s="16" customFormat="1" ht="11.25" customHeight="1">
      <c r="A270" s="38" t="s">
        <v>170</v>
      </c>
      <c r="B270" s="20">
        <v>356</v>
      </c>
      <c r="C270" s="21">
        <v>13.733054729327781</v>
      </c>
      <c r="D270" s="22">
        <f t="shared" si="26"/>
        <v>38.575996430696016</v>
      </c>
      <c r="E270" s="21">
        <v>1997.3114</v>
      </c>
      <c r="F270" s="22">
        <f t="shared" si="29"/>
        <v>145.4382465784993</v>
      </c>
      <c r="G270" s="21">
        <f t="shared" si="30"/>
        <v>5.610425280898877</v>
      </c>
    </row>
    <row r="271" spans="1:7" s="16" customFormat="1" ht="11.25" customHeight="1">
      <c r="A271" s="38" t="s">
        <v>171</v>
      </c>
      <c r="B271" s="20">
        <v>940</v>
      </c>
      <c r="C271" s="21">
        <v>36.26143664485425</v>
      </c>
      <c r="D271" s="22">
        <f aca="true" t="shared" si="31" ref="D271:D279">C271*1000/B271</f>
        <v>38.57599643069601</v>
      </c>
      <c r="E271" s="21">
        <v>5273.7998</v>
      </c>
      <c r="F271" s="22">
        <f t="shared" si="29"/>
        <v>145.43824757005012</v>
      </c>
      <c r="G271" s="21">
        <f t="shared" si="30"/>
        <v>5.610425319148936</v>
      </c>
    </row>
    <row r="272" spans="1:7" s="16" customFormat="1" ht="11.25" customHeight="1">
      <c r="A272" s="38" t="s">
        <v>172</v>
      </c>
      <c r="B272" s="20">
        <v>216</v>
      </c>
      <c r="C272" s="21">
        <v>8.332415229030339</v>
      </c>
      <c r="D272" s="22">
        <f t="shared" si="31"/>
        <v>38.575996430696016</v>
      </c>
      <c r="E272" s="21">
        <v>1211.8519</v>
      </c>
      <c r="F272" s="22">
        <f t="shared" si="29"/>
        <v>145.4382512981204</v>
      </c>
      <c r="G272" s="21">
        <f t="shared" si="30"/>
        <v>5.610425462962962</v>
      </c>
    </row>
    <row r="273" spans="1:7" s="16" customFormat="1" ht="11.25" customHeight="1">
      <c r="A273" s="38" t="s">
        <v>173</v>
      </c>
      <c r="B273" s="20">
        <v>397</v>
      </c>
      <c r="C273" s="21">
        <v>15.314670582986317</v>
      </c>
      <c r="D273" s="22">
        <f t="shared" si="31"/>
        <v>38.57599643069601</v>
      </c>
      <c r="E273" s="21">
        <v>2227.3389</v>
      </c>
      <c r="F273" s="22">
        <f t="shared" si="29"/>
        <v>145.43825072374986</v>
      </c>
      <c r="G273" s="21">
        <f t="shared" si="30"/>
        <v>5.610425440806046</v>
      </c>
    </row>
    <row r="274" spans="1:7" s="16" customFormat="1" ht="11.25" customHeight="1">
      <c r="A274" s="38" t="s">
        <v>174</v>
      </c>
      <c r="B274" s="20">
        <v>150</v>
      </c>
      <c r="C274" s="21">
        <v>5.786399464604402</v>
      </c>
      <c r="D274" s="22">
        <f t="shared" si="31"/>
        <v>38.575996430696016</v>
      </c>
      <c r="E274" s="21">
        <v>841.5638</v>
      </c>
      <c r="F274" s="22">
        <f t="shared" si="29"/>
        <v>145.4382479377502</v>
      </c>
      <c r="G274" s="21">
        <f t="shared" si="30"/>
        <v>5.610425333333334</v>
      </c>
    </row>
    <row r="275" spans="1:7" s="16" customFormat="1" ht="11.25" customHeight="1">
      <c r="A275" s="38" t="s">
        <v>175</v>
      </c>
      <c r="B275" s="20">
        <v>1037</v>
      </c>
      <c r="C275" s="21">
        <v>40.003308298631765</v>
      </c>
      <c r="D275" s="22">
        <f t="shared" si="31"/>
        <v>38.575996430696016</v>
      </c>
      <c r="E275" s="21">
        <v>5818.0111</v>
      </c>
      <c r="F275" s="22">
        <f t="shared" si="29"/>
        <v>145.43824867102288</v>
      </c>
      <c r="G275" s="21">
        <f t="shared" si="30"/>
        <v>5.610425361620058</v>
      </c>
    </row>
    <row r="276" spans="1:7" s="16" customFormat="1" ht="11.25" customHeight="1">
      <c r="A276" s="38" t="s">
        <v>176</v>
      </c>
      <c r="B276" s="20">
        <v>55</v>
      </c>
      <c r="C276" s="21">
        <v>2.1216798036882807</v>
      </c>
      <c r="D276" s="22">
        <f t="shared" si="31"/>
        <v>38.57599643069601</v>
      </c>
      <c r="E276" s="21">
        <v>308.5734</v>
      </c>
      <c r="F276" s="22">
        <f t="shared" si="29"/>
        <v>145.43825107991455</v>
      </c>
      <c r="G276" s="21">
        <f t="shared" si="30"/>
        <v>5.610425454545455</v>
      </c>
    </row>
    <row r="277" spans="1:7" s="16" customFormat="1" ht="11.25" customHeight="1">
      <c r="A277" s="38" t="s">
        <v>177</v>
      </c>
      <c r="B277" s="20">
        <v>339</v>
      </c>
      <c r="C277" s="21">
        <v>13.07726279000595</v>
      </c>
      <c r="D277" s="22">
        <f t="shared" si="31"/>
        <v>38.57599643069602</v>
      </c>
      <c r="E277" s="21">
        <v>1901.9342</v>
      </c>
      <c r="F277" s="22">
        <f t="shared" si="29"/>
        <v>145.4382488553734</v>
      </c>
      <c r="G277" s="21">
        <f t="shared" si="30"/>
        <v>5.610425368731563</v>
      </c>
    </row>
    <row r="278" spans="1:7" s="16" customFormat="1" ht="11.25" customHeight="1">
      <c r="A278" s="38" t="s">
        <v>178</v>
      </c>
      <c r="B278" s="20">
        <v>73</v>
      </c>
      <c r="C278" s="21">
        <v>2.8160477394408088</v>
      </c>
      <c r="D278" s="22">
        <f t="shared" si="31"/>
        <v>38.575996430696016</v>
      </c>
      <c r="E278" s="21">
        <v>409.561</v>
      </c>
      <c r="F278" s="22">
        <f t="shared" si="29"/>
        <v>145.43823041910778</v>
      </c>
      <c r="G278" s="21">
        <f t="shared" si="30"/>
        <v>5.610424657534247</v>
      </c>
    </row>
    <row r="279" spans="1:7" s="16" customFormat="1" ht="11.25" customHeight="1">
      <c r="A279" s="39" t="s">
        <v>179</v>
      </c>
      <c r="B279" s="23">
        <v>277</v>
      </c>
      <c r="C279" s="24">
        <v>10.685551011302795</v>
      </c>
      <c r="D279" s="25">
        <f t="shared" si="31"/>
        <v>38.575996430696016</v>
      </c>
      <c r="E279" s="24">
        <v>1554.0878</v>
      </c>
      <c r="F279" s="25">
        <f t="shared" si="29"/>
        <v>145.43824631562202</v>
      </c>
      <c r="G279" s="24">
        <f t="shared" si="30"/>
        <v>5.610425270758123</v>
      </c>
    </row>
    <row r="280" spans="1:7" s="16" customFormat="1" ht="11.25" customHeight="1">
      <c r="A280" s="42"/>
      <c r="B280" s="43"/>
      <c r="C280" s="43"/>
      <c r="D280" s="43"/>
      <c r="E280" s="43"/>
      <c r="F280" s="43"/>
      <c r="G280" s="43"/>
    </row>
    <row r="281" spans="1:7" s="16" customFormat="1" ht="11.25" customHeight="1">
      <c r="A281" s="41" t="s">
        <v>262</v>
      </c>
      <c r="B281" s="29">
        <v>316544</v>
      </c>
      <c r="C281" s="30">
        <v>21479.12</v>
      </c>
      <c r="D281" s="31">
        <f>C281*1000/B281</f>
        <v>67.85508491710473</v>
      </c>
      <c r="E281" s="30">
        <v>3113658.0003</v>
      </c>
      <c r="F281" s="31">
        <f>E281/C281</f>
        <v>144.96208412169585</v>
      </c>
      <c r="G281" s="30">
        <f>E281/B281</f>
        <v>9.836414527838151</v>
      </c>
    </row>
    <row r="282" spans="1:7" ht="11.25" customHeight="1">
      <c r="A282" s="48"/>
      <c r="B282" s="48"/>
      <c r="C282" s="48"/>
      <c r="D282" s="48"/>
      <c r="E282" s="48"/>
      <c r="F282" s="48"/>
      <c r="G282" s="48"/>
    </row>
    <row r="283" spans="1:13" s="33" customFormat="1" ht="11.25" customHeight="1">
      <c r="A283" s="47" t="s">
        <v>267</v>
      </c>
      <c r="B283" s="47"/>
      <c r="C283" s="47"/>
      <c r="D283" s="47"/>
      <c r="E283" s="47"/>
      <c r="F283" s="47"/>
      <c r="G283" s="47"/>
      <c r="H283" s="35"/>
      <c r="I283" s="35"/>
      <c r="J283" s="35"/>
      <c r="K283" s="35"/>
      <c r="L283" s="35"/>
      <c r="M283" s="35"/>
    </row>
    <row r="284" spans="1:13" s="33" customFormat="1" ht="11.25" customHeight="1">
      <c r="A284" s="47" t="s">
        <v>268</v>
      </c>
      <c r="B284" s="47"/>
      <c r="C284" s="47"/>
      <c r="D284" s="47"/>
      <c r="E284" s="47"/>
      <c r="F284" s="47"/>
      <c r="G284" s="47"/>
      <c r="H284" s="35"/>
      <c r="I284" s="35"/>
      <c r="J284" s="35"/>
      <c r="K284" s="35"/>
      <c r="L284" s="35"/>
      <c r="M284" s="35"/>
    </row>
    <row r="285" spans="1:7" ht="11.25" customHeight="1">
      <c r="A285" s="48"/>
      <c r="B285" s="48"/>
      <c r="C285" s="48"/>
      <c r="D285" s="48"/>
      <c r="E285" s="48"/>
      <c r="F285" s="48"/>
      <c r="G285" s="48"/>
    </row>
    <row r="286" spans="1:13" ht="11.25" customHeight="1">
      <c r="A286" s="49" t="s">
        <v>269</v>
      </c>
      <c r="B286" s="49"/>
      <c r="C286" s="49"/>
      <c r="D286" s="49"/>
      <c r="E286" s="49"/>
      <c r="F286" s="49"/>
      <c r="G286" s="49"/>
      <c r="H286" s="34"/>
      <c r="I286" s="34"/>
      <c r="J286" s="34"/>
      <c r="K286" s="34"/>
      <c r="L286" s="34"/>
      <c r="M286" s="34"/>
    </row>
  </sheetData>
  <mergeCells count="31">
    <mergeCell ref="A282:G282"/>
    <mergeCell ref="C5:D5"/>
    <mergeCell ref="E4:G4"/>
    <mergeCell ref="E5:G5"/>
    <mergeCell ref="A9:G9"/>
    <mergeCell ref="A6:G6"/>
    <mergeCell ref="A16:G16"/>
    <mergeCell ref="A27:G27"/>
    <mergeCell ref="A33:G33"/>
    <mergeCell ref="A42:G42"/>
    <mergeCell ref="A1:G1"/>
    <mergeCell ref="A2:G2"/>
    <mergeCell ref="A3:G3"/>
    <mergeCell ref="C4:D4"/>
    <mergeCell ref="A283:G283"/>
    <mergeCell ref="A284:G284"/>
    <mergeCell ref="A285:G285"/>
    <mergeCell ref="A286:G286"/>
    <mergeCell ref="A134:G134"/>
    <mergeCell ref="A135:G135"/>
    <mergeCell ref="A137:G137"/>
    <mergeCell ref="A151:G151"/>
    <mergeCell ref="A159:G159"/>
    <mergeCell ref="A172:G172"/>
    <mergeCell ref="A233:G233"/>
    <mergeCell ref="A234:G234"/>
    <mergeCell ref="A280:G280"/>
    <mergeCell ref="A196:G196"/>
    <mergeCell ref="A205:G205"/>
    <mergeCell ref="A214:G214"/>
    <mergeCell ref="A232:G232"/>
  </mergeCells>
  <printOptions/>
  <pageMargins left="0.75" right="0.75" top="0.79" bottom="0.8" header="0.39" footer="0.41"/>
  <pageSetup fitToHeight="0" fitToWidth="1" horizontalDpi="600" verticalDpi="600" orientation="portrait" paperSize="9" scale="81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2004-12-15T15:17:42Z</cp:lastPrinted>
  <dcterms:created xsi:type="dcterms:W3CDTF">2003-02-03T14:55:40Z</dcterms:created>
  <dcterms:modified xsi:type="dcterms:W3CDTF">2004-12-22T09:46:38Z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-852152691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-301385719</vt:i4>
  </property>
</Properties>
</file>