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75" windowHeight="3780" tabRatio="336" activeTab="0"/>
  </bookViews>
  <sheets>
    <sheet name="Tabella 10" sheetId="1" r:id="rId1"/>
  </sheets>
  <definedNames/>
  <calcPr fullCalcOnLoad="1"/>
</workbook>
</file>

<file path=xl/sharedStrings.xml><?xml version="1.0" encoding="utf-8"?>
<sst xmlns="http://schemas.openxmlformats.org/spreadsheetml/2006/main" count="270" uniqueCount="270">
  <si>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</si>
  <si>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</si>
  <si>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</si>
  <si>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</si>
  <si>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</si>
  <si>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</si>
  <si>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</si>
  <si>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</si>
  <si>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</si>
  <si>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</si>
  <si>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</si>
  <si>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</si>
  <si>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</si>
  <si>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</si>
  <si>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</si>
  <si>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</si>
  <si>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</si>
  <si>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</si>
  <si>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</si>
  <si>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</si>
  <si>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</si>
  <si>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</si>
  <si>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</si>
  <si>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</si>
  <si>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</si>
  <si>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</si>
  <si>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</si>
  <si>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</si>
  <si>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</si>
  <si>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</si>
  <si>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</si>
  <si>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</si>
  <si>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</si>
  <si>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</si>
  <si>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</si>
  <si>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</si>
  <si>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</si>
  <si>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</si>
  <si>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</si>
  <si>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</si>
  <si>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</si>
  <si>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</si>
  <si>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</si>
  <si>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</si>
  <si>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</si>
  <si>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</si>
  <si>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</si>
  <si>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</si>
  <si>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</si>
  <si>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</si>
  <si>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</si>
  <si>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</si>
  <si>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</si>
  <si>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</si>
  <si>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</si>
  <si>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</si>
  <si>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</si>
  <si>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</si>
  <si>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</si>
  <si>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</si>
  <si>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</si>
  <si>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</si>
  <si>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</si>
  <si>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</si>
  <si>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</si>
  <si>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</si>
  <si>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</si>
  <si>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</si>
  <si>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</si>
  <si>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</si>
  <si>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</si>
  <si>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</si>
  <si>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</si>
  <si>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</si>
  <si>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</si>
  <si>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</si>
  <si>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</si>
  <si>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</si>
  <si>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</si>
  <si>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</si>
  <si>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</si>
  <si>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</si>
  <si>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</si>
  <si>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</si>
  <si>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</si>
  <si>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</si>
  <si>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</si>
  <si>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</si>
  <si>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</si>
  <si>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</si>
  <si>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</si>
  <si>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</si>
  <si>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</si>
  <si>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</si>
  <si>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</si>
  <si>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</si>
  <si>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</si>
  <si>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</si>
  <si>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</si>
  <si>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</si>
  <si>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</si>
  <si>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</si>
  <si>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</si>
  <si>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</si>
  <si>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</si>
  <si>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</si>
  <si>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</si>
  <si>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</si>
  <si>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</si>
  <si>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</si>
  <si>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</si>
  <si>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</si>
  <si>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</si>
  <si>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</si>
  <si>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</si>
  <si>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</si>
  <si>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</si>
  <si>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</si>
  <si>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</si>
  <si>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</si>
  <si>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</si>
  <si>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</si>
  <si>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</si>
  <si>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</si>
  <si>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</si>
  <si>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</si>
  <si>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</si>
  <si>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</si>
  <si>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</si>
  <si>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</si>
  <si>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</si>
  <si>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</si>
  <si>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</si>
  <si>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</si>
  <si>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</si>
  <si>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</si>
  <si>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</si>
  <si>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</si>
  <si>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</si>
  <si>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</si>
  <si>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</si>
  <si>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</si>
  <si>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</si>
  <si>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</si>
  <si>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</si>
  <si>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</si>
  <si>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</si>
  <si>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</si>
  <si>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</si>
  <si>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</si>
  <si>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</si>
  <si>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</si>
  <si>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</si>
  <si>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</si>
  <si>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</si>
  <si>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</si>
  <si>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</si>
  <si>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</si>
  <si>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</si>
  <si>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</si>
  <si>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</si>
  <si>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</si>
  <si>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</si>
  <si>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</si>
  <si>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</si>
  <si>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</si>
  <si>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</si>
  <si>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</si>
  <si>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</si>
  <si>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</si>
  <si>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</si>
  <si>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</si>
  <si>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</si>
  <si>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</si>
  <si>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</si>
  <si>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</si>
  <si>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</si>
  <si>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</si>
  <si>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</si>
  <si>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</si>
  <si>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</si>
  <si>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</si>
  <si>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</si>
  <si>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</si>
  <si>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</si>
  <si>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</si>
  <si>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</si>
  <si>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</si>
  <si>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</si>
  <si>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</si>
  <si>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</si>
  <si>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</si>
  <si>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</si>
  <si>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</si>
  <si>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</si>
  <si>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</si>
  <si>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</si>
  <si>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</si>
  <si>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</si>
  <si>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</si>
  <si>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</si>
  <si>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</si>
  <si>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</si>
  <si>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</si>
  <si>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</si>
  <si>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</si>
  <si>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</si>
  <si>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</si>
  <si>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</si>
  <si>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</si>
  <si>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</si>
  <si>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</si>
  <si>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</si>
  <si>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</si>
  <si>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</si>
  <si>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</si>
  <si>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</si>
  <si>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</si>
  <si>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</si>
  <si>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</si>
  <si>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</si>
  <si>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</si>
  <si>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</si>
  <si>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</si>
  <si>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</si>
  <si>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</si>
  <si>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</si>
  <si>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</si>
  <si>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</si>
  <si>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</si>
  <si>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</si>
  <si>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</si>
  <si>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</si>
  <si>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</si>
  <si>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</si>
  <si>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</si>
  <si>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</si>
  <si>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</si>
  <si>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</si>
  <si>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</si>
  <si>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</si>
  <si>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</si>
  <si>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</si>
  <si>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</si>
  <si>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</si>
  <si>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</si>
  <si>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</si>
  <si>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</si>
  <si>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>Kg/ab.</t>
  </si>
  <si>
    <t>Fr.</t>
  </si>
  <si>
    <t>Fr./Tonn.</t>
  </si>
  <si>
    <t>Fr./ab.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</si>
  <si>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</si>
  <si>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</si>
  <si>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</si>
  <si>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</si>
  <si>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</si>
  <si>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</si>
  <si>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Tabella 10 - Quantitativi e costi di raccolta e smaltimento dei rifiuti urbani riciclabili, nel 2003</t>
  </si>
  <si>
    <t>Quantitativi</t>
  </si>
  <si>
    <t>Costi</t>
  </si>
  <si>
    <t>Popolazione</t>
  </si>
  <si>
    <r>
      <t>considerata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</si>
  <si>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6"/>
        <color indexed="8"/>
        <rFont val="Arial"/>
        <family val="2"/>
      </rPr>
      <t>E' stata utilizzata la opolazione residente media 2003.</t>
    </r>
  </si>
  <si>
    <r>
      <t>2</t>
    </r>
    <r>
      <rPr>
        <sz val="6"/>
        <color indexed="8"/>
        <rFont val="Arial"/>
        <family val="2"/>
      </rPr>
      <t xml:space="preserve"> I Comuni di Lugaggia, Bidogno e Corticiasca fanno capo al Comune di Capriasca per i vari servizi di raccolta e gestione dei rifiuti urbani (convenzione intercomunale)</t>
    </r>
  </si>
  <si>
    <r>
      <t>Bidogno</t>
    </r>
    <r>
      <rPr>
        <vertAlign val="superscript"/>
        <sz val="8"/>
        <color indexed="8"/>
        <rFont val="Arial"/>
        <family val="2"/>
      </rPr>
      <t>2</t>
    </r>
  </si>
  <si>
    <r>
      <t>Capriasca</t>
    </r>
    <r>
      <rPr>
        <vertAlign val="superscript"/>
        <sz val="8"/>
        <color indexed="8"/>
        <rFont val="Arial"/>
        <family val="2"/>
      </rPr>
      <t>2</t>
    </r>
  </si>
  <si>
    <r>
      <t>Corticiasca</t>
    </r>
    <r>
      <rPr>
        <vertAlign val="superscript"/>
        <sz val="8"/>
        <color indexed="8"/>
        <rFont val="Arial"/>
        <family val="2"/>
      </rPr>
      <t>2</t>
    </r>
  </si>
  <si>
    <r>
      <t>Lugaggia</t>
    </r>
    <r>
      <rPr>
        <vertAlign val="superscript"/>
        <sz val="8"/>
        <color indexed="8"/>
        <rFont val="Arial"/>
        <family val="2"/>
      </rPr>
      <t>2</t>
    </r>
  </si>
  <si>
    <t>Fonte: Censimento dei rifiuti 2003, Dipartimento del territorio, Sezione della protezione dell'aria, dell'acqua e del suolo, Bellinzona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</si>
</sst>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24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MS Sans Serif"/>
      <family val="0"/>
    </font>
    <font>
      <sz val="10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MS Sans Serif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b/>
      <vertAlign val="superscript"/>
      <sz val="9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21" applyFont="1" applyFill="1" applyBorder="1">
      <alignment/>
      <protection/>
    </xf>
    <xf numFmtId="181" fontId="4" fillId="0" borderId="0" xfId="21" applyNumberFormat="1" applyFont="1" applyFill="1" applyBorder="1" applyAlignment="1">
      <alignment horizontal="right"/>
      <protection/>
    </xf>
    <xf numFmtId="182" fontId="4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right"/>
      <protection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" xfId="21" applyFont="1" applyFill="1" applyBorder="1">
      <alignment/>
      <protection/>
    </xf>
    <xf numFmtId="0" fontId="5" fillId="0" borderId="0" xfId="21" applyFont="1" applyFill="1" applyBorder="1" applyAlignment="1">
      <alignment horizontal="right"/>
      <protection/>
    </xf>
    <xf numFmtId="4" fontId="13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3" fontId="5" fillId="0" borderId="2" xfId="20" applyNumberFormat="1" applyFont="1" applyFill="1" applyBorder="1" applyAlignment="1">
      <alignment horizontal="left"/>
      <protection/>
    </xf>
    <xf numFmtId="3" fontId="5" fillId="0" borderId="3" xfId="20" applyNumberFormat="1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/>
    </xf>
    <xf numFmtId="3" fontId="15" fillId="0" borderId="4" xfId="0" applyNumberFormat="1" applyFont="1" applyFill="1" applyBorder="1" applyAlignment="1">
      <alignment horizontal="right" wrapText="1"/>
    </xf>
    <xf numFmtId="4" fontId="15" fillId="0" borderId="4" xfId="0" applyNumberFormat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horizontal="right" wrapText="1"/>
    </xf>
    <xf numFmtId="0" fontId="16" fillId="0" borderId="5" xfId="0" applyFont="1" applyFill="1" applyBorder="1" applyAlignment="1">
      <alignment horizontal="left" wrapText="1"/>
    </xf>
    <xf numFmtId="3" fontId="16" fillId="0" borderId="5" xfId="0" applyNumberFormat="1" applyFont="1" applyFill="1" applyBorder="1" applyAlignment="1">
      <alignment horizontal="right" wrapText="1"/>
    </xf>
    <xf numFmtId="4" fontId="16" fillId="0" borderId="5" xfId="0" applyNumberFormat="1" applyFont="1" applyFill="1" applyBorder="1" applyAlignment="1">
      <alignment horizontal="right" wrapText="1"/>
    </xf>
    <xf numFmtId="4" fontId="14" fillId="0" borderId="5" xfId="0" applyNumberFormat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 wrapText="1"/>
    </xf>
    <xf numFmtId="3" fontId="16" fillId="0" borderId="4" xfId="0" applyNumberFormat="1" applyFont="1" applyFill="1" applyBorder="1" applyAlignment="1">
      <alignment horizontal="right" wrapText="1"/>
    </xf>
    <xf numFmtId="4" fontId="16" fillId="0" borderId="4" xfId="0" applyNumberFormat="1" applyFont="1" applyFill="1" applyBorder="1" applyAlignment="1">
      <alignment horizontal="right" wrapText="1"/>
    </xf>
    <xf numFmtId="4" fontId="14" fillId="0" borderId="4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81" fontId="5" fillId="0" borderId="6" xfId="21" applyNumberFormat="1" applyFont="1" applyFill="1" applyBorder="1" applyAlignment="1">
      <alignment horizontal="left"/>
      <protection/>
    </xf>
    <xf numFmtId="181" fontId="5" fillId="0" borderId="7" xfId="21" applyNumberFormat="1" applyFont="1" applyFill="1" applyBorder="1" applyAlignment="1">
      <alignment horizontal="left"/>
      <protection/>
    </xf>
    <xf numFmtId="0" fontId="5" fillId="0" borderId="8" xfId="21" applyFont="1" applyFill="1" applyBorder="1" applyAlignment="1">
      <alignment horizontal="left"/>
      <protection/>
    </xf>
    <xf numFmtId="0" fontId="0" fillId="0" borderId="1" xfId="0" applyBorder="1" applyAlignment="1">
      <alignment horizontal="left"/>
    </xf>
    <xf numFmtId="182" fontId="5" fillId="0" borderId="6" xfId="21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21" applyFont="1" applyFill="1" applyBorder="1" applyAlignment="1">
      <alignment horizontal="left"/>
      <protection/>
    </xf>
    <xf numFmtId="0" fontId="9" fillId="0" borderId="0" xfId="21" applyNumberFormat="1" applyFont="1" applyFill="1" applyBorder="1" applyAlignment="1" applyProtection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left"/>
      <protection/>
    </xf>
    <xf numFmtId="0" fontId="5" fillId="0" borderId="9" xfId="21" applyFont="1" applyFill="1" applyBorder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Migliaia (0)_Rias_Carta_5" xfId="18"/>
    <cellStyle name="Comma [0]" xfId="19"/>
    <cellStyle name="Normale_Q_tab_internet_costi_glob" xfId="20"/>
    <cellStyle name="Normale_Rias_Carta_5" xfId="21"/>
    <cellStyle name="Percent" xfId="22"/>
    <cellStyle name="Currency" xfId="23"/>
    <cellStyle name="Valuta (0)_Rias_Carta_5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6"/>
  <sheetViews>
    <sheetView tabSelected="1" workbookViewId="0" topLeftCell="A1">
      <pane ySplit="7" topLeftCell="BM8" activePane="bottomLeft" state="frozen"/>
      <selection pane="topLeft" activeCell="A1" sqref="A1"/>
      <selection pane="bottomLeft" activeCell="J30" sqref="J30"/>
    </sheetView>
  </sheetViews>
  <sheetFormatPr defaultColWidth="9.140625" defaultRowHeight="11.25" customHeight="1"/>
  <cols>
    <col min="1" max="1" width="40.140625" style="1" customWidth="1"/>
    <col min="2" max="2" width="13.140625" style="6" customWidth="1"/>
    <col min="3" max="3" width="10.421875" style="1" customWidth="1"/>
    <col min="4" max="4" width="8.8515625" style="7" customWidth="1"/>
    <col min="5" max="5" width="14.00390625" style="1" customWidth="1"/>
    <col min="6" max="6" width="9.57421875" style="7" customWidth="1"/>
    <col min="7" max="7" width="6.421875" style="1" customWidth="1"/>
    <col min="8" max="16384" width="9.140625" style="1" customWidth="1"/>
  </cols>
  <sheetData>
    <row r="1" spans="1:7" s="8" customFormat="1" ht="11.25" customHeight="1">
      <c r="A1" s="59" t="s">
        <v>258</v>
      </c>
      <c r="B1" s="59"/>
      <c r="C1" s="59"/>
      <c r="D1" s="59"/>
      <c r="E1" s="59"/>
      <c r="F1" s="59"/>
      <c r="G1" s="59"/>
    </row>
    <row r="2" spans="1:7" s="9" customFormat="1" ht="11.25" customHeight="1">
      <c r="A2" s="60"/>
      <c r="B2" s="60"/>
      <c r="C2" s="60"/>
      <c r="D2" s="60"/>
      <c r="E2" s="60"/>
      <c r="F2" s="60"/>
      <c r="G2" s="60"/>
    </row>
    <row r="3" spans="1:7" s="9" customFormat="1" ht="11.25" customHeight="1">
      <c r="A3" s="61"/>
      <c r="B3" s="61"/>
      <c r="C3" s="61"/>
      <c r="D3" s="61"/>
      <c r="E3" s="61"/>
      <c r="F3" s="61"/>
      <c r="G3" s="61"/>
    </row>
    <row r="4" spans="1:7" ht="11.25" customHeight="1">
      <c r="A4" s="10"/>
      <c r="B4" s="26" t="s">
        <v>261</v>
      </c>
      <c r="C4" s="54" t="s">
        <v>259</v>
      </c>
      <c r="D4" s="62"/>
      <c r="E4" s="54" t="s">
        <v>260</v>
      </c>
      <c r="F4" s="55"/>
      <c r="G4" s="55"/>
    </row>
    <row r="5" spans="1:7" ht="11.25" customHeight="1">
      <c r="A5" s="2"/>
      <c r="B5" s="27" t="s">
        <v>262</v>
      </c>
      <c r="C5" s="52"/>
      <c r="D5" s="53"/>
      <c r="E5" s="56"/>
      <c r="F5" s="57"/>
      <c r="G5" s="57"/>
    </row>
    <row r="6" spans="1:7" ht="11.25" customHeight="1">
      <c r="A6" s="58"/>
      <c r="B6" s="58"/>
      <c r="C6" s="58"/>
      <c r="D6" s="58"/>
      <c r="E6" s="58"/>
      <c r="F6" s="58"/>
      <c r="G6" s="58"/>
    </row>
    <row r="7" spans="1:7" ht="11.25" customHeight="1">
      <c r="A7" s="11"/>
      <c r="B7" s="11"/>
      <c r="C7" s="3" t="s">
        <v>247</v>
      </c>
      <c r="D7" s="3" t="s">
        <v>248</v>
      </c>
      <c r="E7" s="4" t="s">
        <v>249</v>
      </c>
      <c r="F7" s="5" t="s">
        <v>250</v>
      </c>
      <c r="G7" s="5" t="s">
        <v>251</v>
      </c>
    </row>
    <row r="8" spans="1:7" s="23" customFormat="1" ht="11.25" customHeight="1">
      <c r="A8" s="31" t="s">
        <v>252</v>
      </c>
      <c r="B8" s="33">
        <v>180144</v>
      </c>
      <c r="C8" s="13">
        <v>39416.61917104732</v>
      </c>
      <c r="D8" s="13">
        <f>C8*1000/B8</f>
        <v>218.80617267878654</v>
      </c>
      <c r="E8" s="13">
        <v>5686786.4499</v>
      </c>
      <c r="F8" s="12">
        <f>E8/C8</f>
        <v>144.2738258505213</v>
      </c>
      <c r="G8" s="13">
        <f>E8/B8</f>
        <v>31.56800365207834</v>
      </c>
    </row>
    <row r="9" spans="1:7" s="24" customFormat="1" ht="11.25" customHeight="1">
      <c r="A9" s="31"/>
      <c r="B9" s="33"/>
      <c r="C9" s="14"/>
      <c r="D9" s="14"/>
      <c r="E9" s="15"/>
      <c r="F9" s="16"/>
      <c r="G9" s="15"/>
    </row>
    <row r="10" spans="1:7" s="24" customFormat="1" ht="11.25" customHeight="1">
      <c r="A10" s="34" t="s">
        <v>0</v>
      </c>
      <c r="B10" s="35">
        <v>722</v>
      </c>
      <c r="C10" s="36">
        <v>65.03536949049737</v>
      </c>
      <c r="D10" s="37">
        <f aca="true" t="shared" si="0" ref="D10:D15">C10*1000/B10</f>
        <v>90.07668904501021</v>
      </c>
      <c r="E10" s="36">
        <v>10700</v>
      </c>
      <c r="F10" s="37">
        <f aca="true" t="shared" si="1" ref="F10:F15">E10/C10</f>
        <v>164.52585852631202</v>
      </c>
      <c r="G10" s="36">
        <f aca="true" t="shared" si="2" ref="G10:G15">E10/B10</f>
        <v>14.81994459833795</v>
      </c>
    </row>
    <row r="11" spans="1:7" s="24" customFormat="1" ht="11.25" customHeight="1">
      <c r="A11" s="38" t="s">
        <v>11</v>
      </c>
      <c r="B11" s="39">
        <v>189</v>
      </c>
      <c r="C11" s="40">
        <v>22.07781832922992</v>
      </c>
      <c r="D11" s="41">
        <f t="shared" si="0"/>
        <v>116.81385359380911</v>
      </c>
      <c r="E11" s="40">
        <v>3800</v>
      </c>
      <c r="F11" s="41">
        <f t="shared" si="1"/>
        <v>172.1184558788126</v>
      </c>
      <c r="G11" s="40">
        <f t="shared" si="2"/>
        <v>20.105820105820104</v>
      </c>
    </row>
    <row r="12" spans="1:7" s="24" customFormat="1" ht="11.25" customHeight="1">
      <c r="A12" s="38" t="s">
        <v>12</v>
      </c>
      <c r="B12" s="39">
        <v>185</v>
      </c>
      <c r="C12" s="40">
        <v>12.757123761415532</v>
      </c>
      <c r="D12" s="41">
        <f t="shared" si="0"/>
        <v>68.95742573738124</v>
      </c>
      <c r="E12" s="40">
        <v>0</v>
      </c>
      <c r="F12" s="41">
        <v>0</v>
      </c>
      <c r="G12" s="40">
        <f t="shared" si="2"/>
        <v>0</v>
      </c>
    </row>
    <row r="13" spans="1:7" s="24" customFormat="1" ht="11.25" customHeight="1">
      <c r="A13" s="38" t="s">
        <v>13</v>
      </c>
      <c r="B13" s="39">
        <v>60</v>
      </c>
      <c r="C13" s="40">
        <v>4.510418517215848</v>
      </c>
      <c r="D13" s="41">
        <f t="shared" si="0"/>
        <v>75.17364195359748</v>
      </c>
      <c r="E13" s="40">
        <v>1200</v>
      </c>
      <c r="F13" s="41">
        <f t="shared" si="1"/>
        <v>266.05069915789664</v>
      </c>
      <c r="G13" s="40">
        <f t="shared" si="2"/>
        <v>20</v>
      </c>
    </row>
    <row r="14" spans="1:7" s="24" customFormat="1" ht="11.25" customHeight="1">
      <c r="A14" s="38" t="s">
        <v>14</v>
      </c>
      <c r="B14" s="39">
        <v>85</v>
      </c>
      <c r="C14" s="40">
        <v>7.439759566055785</v>
      </c>
      <c r="D14" s="41">
        <f t="shared" si="0"/>
        <v>87.52658313006805</v>
      </c>
      <c r="E14" s="40">
        <v>1700</v>
      </c>
      <c r="F14" s="41">
        <f t="shared" si="1"/>
        <v>228.50200801600113</v>
      </c>
      <c r="G14" s="40">
        <f t="shared" si="2"/>
        <v>20</v>
      </c>
    </row>
    <row r="15" spans="1:7" s="23" customFormat="1" ht="11.25" customHeight="1">
      <c r="A15" s="32" t="s">
        <v>15</v>
      </c>
      <c r="B15" s="17">
        <v>203</v>
      </c>
      <c r="C15" s="18">
        <v>18.250249316580287</v>
      </c>
      <c r="D15" s="19">
        <f t="shared" si="0"/>
        <v>89.90270599300635</v>
      </c>
      <c r="E15" s="18">
        <v>4000</v>
      </c>
      <c r="F15" s="19">
        <f t="shared" si="1"/>
        <v>219.17508800090823</v>
      </c>
      <c r="G15" s="18">
        <f t="shared" si="2"/>
        <v>19.704433497536947</v>
      </c>
    </row>
    <row r="16" spans="1:7" s="24" customFormat="1" ht="11.25" customHeight="1">
      <c r="A16" s="32"/>
      <c r="B16" s="17"/>
      <c r="C16" s="18"/>
      <c r="D16" s="19"/>
      <c r="E16" s="18"/>
      <c r="F16" s="19"/>
      <c r="G16" s="18"/>
    </row>
    <row r="17" spans="1:7" s="24" customFormat="1" ht="11.25" customHeight="1">
      <c r="A17" s="34" t="s">
        <v>4</v>
      </c>
      <c r="B17" s="35">
        <v>3092</v>
      </c>
      <c r="C17" s="36">
        <v>752.8503912252324</v>
      </c>
      <c r="D17" s="37">
        <f aca="true" t="shared" si="3" ref="D17:D78">C17*1000/B17</f>
        <v>243.48330893442187</v>
      </c>
      <c r="E17" s="36">
        <v>74884</v>
      </c>
      <c r="F17" s="37">
        <f aca="true" t="shared" si="4" ref="F17:F26">E17/C17</f>
        <v>99.4673056862326</v>
      </c>
      <c r="G17" s="36">
        <f aca="true" t="shared" si="5" ref="G17:G25">E17/B17</f>
        <v>24.21862871927555</v>
      </c>
    </row>
    <row r="18" spans="1:7" s="24" customFormat="1" ht="11.25" customHeight="1">
      <c r="A18" s="38" t="s">
        <v>180</v>
      </c>
      <c r="B18" s="39">
        <v>276</v>
      </c>
      <c r="C18" s="40">
        <v>76.76147088556411</v>
      </c>
      <c r="D18" s="41">
        <f t="shared" si="3"/>
        <v>278.12127132450763</v>
      </c>
      <c r="E18" s="40">
        <v>10574</v>
      </c>
      <c r="F18" s="41">
        <f t="shared" si="4"/>
        <v>137.7513989507015</v>
      </c>
      <c r="G18" s="40">
        <f t="shared" si="5"/>
        <v>38.31159420289855</v>
      </c>
    </row>
    <row r="19" spans="1:7" s="24" customFormat="1" ht="11.25" customHeight="1">
      <c r="A19" s="38" t="s">
        <v>181</v>
      </c>
      <c r="B19" s="39">
        <v>548</v>
      </c>
      <c r="C19" s="40">
        <v>87.88335523655479</v>
      </c>
      <c r="D19" s="41">
        <f t="shared" si="3"/>
        <v>160.37108619809268</v>
      </c>
      <c r="E19" s="40">
        <v>13832</v>
      </c>
      <c r="F19" s="41">
        <f t="shared" si="4"/>
        <v>157.3904405762449</v>
      </c>
      <c r="G19" s="40">
        <f t="shared" si="5"/>
        <v>25.240875912408757</v>
      </c>
    </row>
    <row r="20" spans="1:7" s="24" customFormat="1" ht="11.25" customHeight="1">
      <c r="A20" s="38" t="s">
        <v>182</v>
      </c>
      <c r="B20" s="39">
        <v>279</v>
      </c>
      <c r="C20" s="40">
        <v>51.06616078649414</v>
      </c>
      <c r="D20" s="41">
        <f t="shared" si="3"/>
        <v>183.03283436019404</v>
      </c>
      <c r="E20" s="40">
        <v>4579</v>
      </c>
      <c r="F20" s="41">
        <f t="shared" si="4"/>
        <v>89.6679901029694</v>
      </c>
      <c r="G20" s="40">
        <f t="shared" si="5"/>
        <v>16.412186379928315</v>
      </c>
    </row>
    <row r="21" spans="1:7" s="24" customFormat="1" ht="11.25" customHeight="1">
      <c r="A21" s="38" t="s">
        <v>183</v>
      </c>
      <c r="B21" s="39">
        <v>545</v>
      </c>
      <c r="C21" s="40">
        <v>122.26866533562475</v>
      </c>
      <c r="D21" s="41">
        <f t="shared" si="3"/>
        <v>224.3461749277518</v>
      </c>
      <c r="E21" s="40">
        <v>14750</v>
      </c>
      <c r="F21" s="41">
        <f t="shared" si="4"/>
        <v>120.63597782401223</v>
      </c>
      <c r="G21" s="40">
        <f t="shared" si="5"/>
        <v>27.06422018348624</v>
      </c>
    </row>
    <row r="22" spans="1:7" s="24" customFormat="1" ht="11.25" customHeight="1">
      <c r="A22" s="38" t="s">
        <v>184</v>
      </c>
      <c r="B22" s="39">
        <v>89</v>
      </c>
      <c r="C22" s="40">
        <v>28.035800394257986</v>
      </c>
      <c r="D22" s="41">
        <f t="shared" si="3"/>
        <v>315.00899319390993</v>
      </c>
      <c r="E22" s="40">
        <v>0</v>
      </c>
      <c r="F22" s="41">
        <f t="shared" si="4"/>
        <v>0</v>
      </c>
      <c r="G22" s="40">
        <f t="shared" si="5"/>
        <v>0</v>
      </c>
    </row>
    <row r="23" spans="1:7" s="24" customFormat="1" ht="11.25" customHeight="1">
      <c r="A23" s="38" t="s">
        <v>185</v>
      </c>
      <c r="B23" s="39">
        <v>237</v>
      </c>
      <c r="C23" s="40">
        <v>45.460502173473515</v>
      </c>
      <c r="D23" s="41">
        <f t="shared" si="3"/>
        <v>191.81646486697684</v>
      </c>
      <c r="E23" s="40">
        <v>3427</v>
      </c>
      <c r="F23" s="41">
        <f t="shared" si="4"/>
        <v>75.3841210755405</v>
      </c>
      <c r="G23" s="40">
        <f t="shared" si="5"/>
        <v>14.459915611814345</v>
      </c>
    </row>
    <row r="24" spans="1:7" s="24" customFormat="1" ht="11.25" customHeight="1">
      <c r="A24" s="38" t="s">
        <v>186</v>
      </c>
      <c r="B24" s="39">
        <v>143</v>
      </c>
      <c r="C24" s="40">
        <v>39.20021861099879</v>
      </c>
      <c r="D24" s="41">
        <f t="shared" si="3"/>
        <v>274.1274028741174</v>
      </c>
      <c r="E24" s="40">
        <v>0</v>
      </c>
      <c r="F24" s="41">
        <f t="shared" si="4"/>
        <v>0</v>
      </c>
      <c r="G24" s="40">
        <f t="shared" si="5"/>
        <v>0</v>
      </c>
    </row>
    <row r="25" spans="1:7" s="24" customFormat="1" ht="11.25" customHeight="1">
      <c r="A25" s="38" t="s">
        <v>187</v>
      </c>
      <c r="B25" s="39">
        <v>770</v>
      </c>
      <c r="C25" s="40">
        <v>255.8704079053781</v>
      </c>
      <c r="D25" s="41">
        <f t="shared" si="3"/>
        <v>332.2992310459456</v>
      </c>
      <c r="E25" s="40">
        <v>20902</v>
      </c>
      <c r="F25" s="41">
        <f t="shared" si="4"/>
        <v>81.68979043379508</v>
      </c>
      <c r="G25" s="40">
        <f t="shared" si="5"/>
        <v>27.145454545454545</v>
      </c>
    </row>
    <row r="26" spans="1:7" s="24" customFormat="1" ht="11.25" customHeight="1">
      <c r="A26" s="32" t="s">
        <v>188</v>
      </c>
      <c r="B26" s="17">
        <v>205</v>
      </c>
      <c r="C26" s="18">
        <v>46.30380989688637</v>
      </c>
      <c r="D26" s="19">
        <f t="shared" si="3"/>
        <v>225.87224339944572</v>
      </c>
      <c r="E26" s="18">
        <v>6820</v>
      </c>
      <c r="F26" s="19">
        <f t="shared" si="4"/>
        <v>147.28809605921003</v>
      </c>
      <c r="G26" s="18">
        <f>E26/B26</f>
        <v>33.26829268292683</v>
      </c>
    </row>
    <row r="27" spans="1:7" s="24" customFormat="1" ht="11.25" customHeight="1">
      <c r="A27" s="32"/>
      <c r="B27" s="17"/>
      <c r="C27" s="18"/>
      <c r="D27" s="19"/>
      <c r="E27" s="18"/>
      <c r="F27" s="19"/>
      <c r="G27" s="18"/>
    </row>
    <row r="28" spans="1:7" s="24" customFormat="1" ht="11.25" customHeight="1">
      <c r="A28" s="34" t="s">
        <v>5</v>
      </c>
      <c r="B28" s="35">
        <v>838</v>
      </c>
      <c r="C28" s="36">
        <v>132.30337899312576</v>
      </c>
      <c r="D28" s="37">
        <f t="shared" si="3"/>
        <v>157.87992719943406</v>
      </c>
      <c r="E28" s="36">
        <v>26752.999900000003</v>
      </c>
      <c r="F28" s="37">
        <f>E28/C28</f>
        <v>202.20949837864714</v>
      </c>
      <c r="G28" s="36">
        <f>E28/B28</f>
        <v>31.924820883054895</v>
      </c>
    </row>
    <row r="29" spans="1:7" s="24" customFormat="1" ht="11.25" customHeight="1">
      <c r="A29" s="38" t="s">
        <v>189</v>
      </c>
      <c r="B29" s="39">
        <v>119</v>
      </c>
      <c r="C29" s="40">
        <v>18.787711336732656</v>
      </c>
      <c r="D29" s="41">
        <f t="shared" si="3"/>
        <v>157.8799271994341</v>
      </c>
      <c r="E29" s="40">
        <v>3799.0537000000004</v>
      </c>
      <c r="F29" s="41">
        <f>E29/C29</f>
        <v>202.20949917259526</v>
      </c>
      <c r="G29" s="40">
        <f>E29/B29</f>
        <v>31.924821008403363</v>
      </c>
    </row>
    <row r="30" spans="1:7" s="24" customFormat="1" ht="11.25" customHeight="1">
      <c r="A30" s="38" t="s">
        <v>190</v>
      </c>
      <c r="B30" s="39">
        <v>61</v>
      </c>
      <c r="C30" s="40">
        <v>9.630675559165478</v>
      </c>
      <c r="D30" s="41">
        <f t="shared" si="3"/>
        <v>157.87992719943406</v>
      </c>
      <c r="E30" s="40">
        <v>1947.4141</v>
      </c>
      <c r="F30" s="41">
        <f>E30/C30</f>
        <v>202.2095010922316</v>
      </c>
      <c r="G30" s="40">
        <f>E30/B30</f>
        <v>31.92482131147541</v>
      </c>
    </row>
    <row r="31" spans="1:7" s="24" customFormat="1" ht="11.25" customHeight="1">
      <c r="A31" s="38" t="s">
        <v>191</v>
      </c>
      <c r="B31" s="39">
        <v>97</v>
      </c>
      <c r="C31" s="40">
        <v>15.314352938345106</v>
      </c>
      <c r="D31" s="41">
        <f t="shared" si="3"/>
        <v>157.8799271994341</v>
      </c>
      <c r="E31" s="40">
        <v>3096.7075999999997</v>
      </c>
      <c r="F31" s="41">
        <f>E31/C31</f>
        <v>202.20949670333476</v>
      </c>
      <c r="G31" s="40">
        <f>E31/B31</f>
        <v>31.924820618556698</v>
      </c>
    </row>
    <row r="32" spans="1:7" s="24" customFormat="1" ht="11.25" customHeight="1">
      <c r="A32" s="32" t="s">
        <v>192</v>
      </c>
      <c r="B32" s="17">
        <v>561</v>
      </c>
      <c r="C32" s="18">
        <v>88.57063915888251</v>
      </c>
      <c r="D32" s="19">
        <f t="shared" si="3"/>
        <v>157.8799271994341</v>
      </c>
      <c r="E32" s="18">
        <v>17909.824500000002</v>
      </c>
      <c r="F32" s="19">
        <f>E32/C32</f>
        <v>202.20949820484472</v>
      </c>
      <c r="G32" s="18">
        <f>E32/B32</f>
        <v>31.92482085561498</v>
      </c>
    </row>
    <row r="33" spans="1:7" s="24" customFormat="1" ht="11.25" customHeight="1">
      <c r="A33" s="32"/>
      <c r="B33" s="17"/>
      <c r="C33" s="18"/>
      <c r="D33" s="19"/>
      <c r="E33" s="18"/>
      <c r="F33" s="19"/>
      <c r="G33" s="18"/>
    </row>
    <row r="34" spans="1:7" s="24" customFormat="1" ht="11.25" customHeight="1">
      <c r="A34" s="34" t="s">
        <v>6</v>
      </c>
      <c r="B34" s="35">
        <v>4715</v>
      </c>
      <c r="C34" s="36">
        <v>1005.4876276283866</v>
      </c>
      <c r="D34" s="37">
        <f t="shared" si="3"/>
        <v>213.2529432934012</v>
      </c>
      <c r="E34" s="36">
        <v>41878</v>
      </c>
      <c r="F34" s="37">
        <f aca="true" t="shared" si="6" ref="F34:F41">E34/C34</f>
        <v>41.6494433638894</v>
      </c>
      <c r="G34" s="36">
        <f aca="true" t="shared" si="7" ref="G34:G41">E34/B34</f>
        <v>8.88186638388123</v>
      </c>
    </row>
    <row r="35" spans="1:7" s="24" customFormat="1" ht="11.25" customHeight="1">
      <c r="A35" s="38" t="s">
        <v>193</v>
      </c>
      <c r="B35" s="39">
        <v>561</v>
      </c>
      <c r="C35" s="40">
        <v>101.65929143150049</v>
      </c>
      <c r="D35" s="41">
        <f t="shared" si="3"/>
        <v>181.21085816666755</v>
      </c>
      <c r="E35" s="40">
        <v>9257.8503</v>
      </c>
      <c r="F35" s="41">
        <f t="shared" si="6"/>
        <v>91.06742895447067</v>
      </c>
      <c r="G35" s="40">
        <f t="shared" si="7"/>
        <v>16.50240695187166</v>
      </c>
    </row>
    <row r="36" spans="1:7" s="24" customFormat="1" ht="11.25" customHeight="1">
      <c r="A36" s="38" t="s">
        <v>194</v>
      </c>
      <c r="B36" s="39">
        <v>628</v>
      </c>
      <c r="C36" s="40">
        <v>150.09845814435351</v>
      </c>
      <c r="D36" s="41">
        <f t="shared" si="3"/>
        <v>239.01028366935276</v>
      </c>
      <c r="E36" s="40">
        <v>8553.723600000001</v>
      </c>
      <c r="F36" s="41">
        <f t="shared" si="6"/>
        <v>56.98741816370737</v>
      </c>
      <c r="G36" s="40">
        <f t="shared" si="7"/>
        <v>13.620578980891722</v>
      </c>
    </row>
    <row r="37" spans="1:7" s="24" customFormat="1" ht="11.25" customHeight="1">
      <c r="A37" s="38" t="s">
        <v>195</v>
      </c>
      <c r="B37" s="39">
        <v>356</v>
      </c>
      <c r="C37" s="40">
        <v>61.242438056353265</v>
      </c>
      <c r="D37" s="41">
        <f t="shared" si="3"/>
        <v>172.0293203830148</v>
      </c>
      <c r="E37" s="40">
        <v>6351.372</v>
      </c>
      <c r="F37" s="41">
        <f t="shared" si="6"/>
        <v>103.70867329213246</v>
      </c>
      <c r="G37" s="40">
        <f t="shared" si="7"/>
        <v>17.840932584269662</v>
      </c>
    </row>
    <row r="38" spans="1:7" s="24" customFormat="1" ht="11.25" customHeight="1">
      <c r="A38" s="38" t="s">
        <v>196</v>
      </c>
      <c r="B38" s="39">
        <v>320</v>
      </c>
      <c r="C38" s="40">
        <v>45.248258927059105</v>
      </c>
      <c r="D38" s="41">
        <f t="shared" si="3"/>
        <v>141.4008091470597</v>
      </c>
      <c r="E38" s="40">
        <v>6378.648999999999</v>
      </c>
      <c r="F38" s="41">
        <f t="shared" si="6"/>
        <v>140.97004285363732</v>
      </c>
      <c r="G38" s="40">
        <f t="shared" si="7"/>
        <v>19.933278124999998</v>
      </c>
    </row>
    <row r="39" spans="1:7" s="24" customFormat="1" ht="11.25" customHeight="1">
      <c r="A39" s="38" t="s">
        <v>197</v>
      </c>
      <c r="B39" s="39">
        <v>983</v>
      </c>
      <c r="C39" s="40">
        <v>222.3910578915597</v>
      </c>
      <c r="D39" s="41">
        <f t="shared" si="3"/>
        <v>226.23708839426214</v>
      </c>
      <c r="E39" s="40">
        <v>2668.3811</v>
      </c>
      <c r="F39" s="41">
        <f t="shared" si="6"/>
        <v>11.99859888836507</v>
      </c>
      <c r="G39" s="40">
        <f t="shared" si="7"/>
        <v>2.714528077314344</v>
      </c>
    </row>
    <row r="40" spans="1:7" s="24" customFormat="1" ht="11.25" customHeight="1">
      <c r="A40" s="38" t="s">
        <v>198</v>
      </c>
      <c r="B40" s="39">
        <v>1433</v>
      </c>
      <c r="C40" s="40">
        <v>284.0182970077366</v>
      </c>
      <c r="D40" s="41">
        <f t="shared" si="3"/>
        <v>198.19839288746445</v>
      </c>
      <c r="E40" s="40">
        <v>7489.9187999999995</v>
      </c>
      <c r="F40" s="41">
        <f t="shared" si="6"/>
        <v>26.37125452447867</v>
      </c>
      <c r="G40" s="40">
        <f t="shared" si="7"/>
        <v>5.226740265177948</v>
      </c>
    </row>
    <row r="41" spans="1:7" s="24" customFormat="1" ht="11.25" customHeight="1">
      <c r="A41" s="32" t="s">
        <v>199</v>
      </c>
      <c r="B41" s="17">
        <v>434</v>
      </c>
      <c r="C41" s="18">
        <v>140.82982616982392</v>
      </c>
      <c r="D41" s="19">
        <f t="shared" si="3"/>
        <v>324.492687027244</v>
      </c>
      <c r="E41" s="18">
        <v>1178.1052</v>
      </c>
      <c r="F41" s="19">
        <f t="shared" si="6"/>
        <v>8.365452347994424</v>
      </c>
      <c r="G41" s="18">
        <f t="shared" si="7"/>
        <v>2.7145281105990784</v>
      </c>
    </row>
    <row r="42" spans="1:7" s="24" customFormat="1" ht="11.25" customHeight="1">
      <c r="A42" s="32"/>
      <c r="B42" s="17"/>
      <c r="C42" s="18"/>
      <c r="D42" s="19"/>
      <c r="E42" s="18"/>
      <c r="F42" s="19"/>
      <c r="G42" s="18"/>
    </row>
    <row r="43" spans="1:8" s="24" customFormat="1" ht="11.25" customHeight="1">
      <c r="A43" s="34" t="s">
        <v>253</v>
      </c>
      <c r="B43" s="35">
        <v>170777</v>
      </c>
      <c r="C43" s="36">
        <v>37460.94240371006</v>
      </c>
      <c r="D43" s="42">
        <f t="shared" si="3"/>
        <v>219.35589923531893</v>
      </c>
      <c r="E43" s="36">
        <v>5532571.45</v>
      </c>
      <c r="F43" s="37">
        <f aca="true" t="shared" si="8" ref="F43:F108">E43/C43</f>
        <v>147.68906212706662</v>
      </c>
      <c r="G43" s="42">
        <f aca="true" t="shared" si="9" ref="G43:G108">E43/B43</f>
        <v>32.39646703010359</v>
      </c>
      <c r="H43" s="25"/>
    </row>
    <row r="44" spans="1:7" s="24" customFormat="1" ht="11.25" customHeight="1">
      <c r="A44" s="38" t="s">
        <v>28</v>
      </c>
      <c r="B44" s="39">
        <v>3769</v>
      </c>
      <c r="C44" s="40">
        <v>1088.8554122017792</v>
      </c>
      <c r="D44" s="41">
        <f t="shared" si="3"/>
        <v>288.89769493281483</v>
      </c>
      <c r="E44" s="40">
        <v>193900</v>
      </c>
      <c r="F44" s="41">
        <f t="shared" si="8"/>
        <v>178.07690334928304</v>
      </c>
      <c r="G44" s="40">
        <f t="shared" si="9"/>
        <v>51.44600689838153</v>
      </c>
    </row>
    <row r="45" spans="1:7" s="24" customFormat="1" ht="11.25" customHeight="1">
      <c r="A45" s="38" t="s">
        <v>29</v>
      </c>
      <c r="B45" s="39">
        <v>424</v>
      </c>
      <c r="C45" s="40">
        <v>81.57617266477962</v>
      </c>
      <c r="D45" s="41">
        <f t="shared" si="3"/>
        <v>192.39663364334814</v>
      </c>
      <c r="E45" s="40">
        <v>20037</v>
      </c>
      <c r="F45" s="41">
        <f t="shared" si="8"/>
        <v>245.6231929676071</v>
      </c>
      <c r="G45" s="40">
        <f t="shared" si="9"/>
        <v>47.257075471698116</v>
      </c>
    </row>
    <row r="46" spans="1:7" s="24" customFormat="1" ht="11.25" customHeight="1">
      <c r="A46" s="38" t="s">
        <v>30</v>
      </c>
      <c r="B46" s="39">
        <v>273</v>
      </c>
      <c r="C46" s="40">
        <v>128.53678098463405</v>
      </c>
      <c r="D46" s="41">
        <f t="shared" si="3"/>
        <v>470.8306995774141</v>
      </c>
      <c r="E46" s="40">
        <v>7957</v>
      </c>
      <c r="F46" s="41">
        <f t="shared" si="8"/>
        <v>61.90445986780407</v>
      </c>
      <c r="G46" s="40">
        <f t="shared" si="9"/>
        <v>29.146520146520146</v>
      </c>
    </row>
    <row r="47" spans="1:7" s="24" customFormat="1" ht="11.25" customHeight="1">
      <c r="A47" s="38" t="s">
        <v>31</v>
      </c>
      <c r="B47" s="39">
        <v>977</v>
      </c>
      <c r="C47" s="40">
        <v>116.03401106955114</v>
      </c>
      <c r="D47" s="41">
        <f t="shared" si="3"/>
        <v>118.76562033730926</v>
      </c>
      <c r="E47" s="40">
        <v>29143</v>
      </c>
      <c r="F47" s="41">
        <f t="shared" si="8"/>
        <v>251.15911904942763</v>
      </c>
      <c r="G47" s="40">
        <f t="shared" si="9"/>
        <v>29.82906857727738</v>
      </c>
    </row>
    <row r="48" spans="1:7" s="24" customFormat="1" ht="11.25" customHeight="1">
      <c r="A48" s="38" t="s">
        <v>32</v>
      </c>
      <c r="B48" s="39">
        <v>446</v>
      </c>
      <c r="C48" s="40">
        <v>151.1838986049333</v>
      </c>
      <c r="D48" s="41">
        <f t="shared" si="3"/>
        <v>338.9773511321374</v>
      </c>
      <c r="E48" s="40">
        <v>23361</v>
      </c>
      <c r="F48" s="41">
        <f t="shared" si="8"/>
        <v>154.52042324325737</v>
      </c>
      <c r="G48" s="40">
        <f t="shared" si="9"/>
        <v>52.37892376681614</v>
      </c>
    </row>
    <row r="49" spans="1:7" s="24" customFormat="1" ht="11.25" customHeight="1">
      <c r="A49" s="38" t="s">
        <v>33</v>
      </c>
      <c r="B49" s="39">
        <v>1021</v>
      </c>
      <c r="C49" s="40">
        <v>206.39946294985845</v>
      </c>
      <c r="D49" s="41">
        <f t="shared" si="3"/>
        <v>202.15422424080163</v>
      </c>
      <c r="E49" s="40">
        <v>28648</v>
      </c>
      <c r="F49" s="41">
        <f t="shared" si="8"/>
        <v>138.79881076512098</v>
      </c>
      <c r="G49" s="40">
        <f t="shared" si="9"/>
        <v>28.058765915768856</v>
      </c>
    </row>
    <row r="50" spans="1:7" s="24" customFormat="1" ht="11.25" customHeight="1">
      <c r="A50" s="38" t="s">
        <v>35</v>
      </c>
      <c r="B50" s="39">
        <v>3443</v>
      </c>
      <c r="C50" s="40">
        <v>762.6591096340478</v>
      </c>
      <c r="D50" s="41">
        <f t="shared" si="3"/>
        <v>221.51005217369962</v>
      </c>
      <c r="E50" s="40">
        <v>282343</v>
      </c>
      <c r="F50" s="41">
        <f t="shared" si="8"/>
        <v>370.2086508026878</v>
      </c>
      <c r="G50" s="40">
        <f t="shared" si="9"/>
        <v>82.00493755445832</v>
      </c>
    </row>
    <row r="51" spans="1:7" s="24" customFormat="1" ht="11.25" customHeight="1">
      <c r="A51" s="38" t="s">
        <v>36</v>
      </c>
      <c r="B51" s="39">
        <v>1654</v>
      </c>
      <c r="C51" s="40">
        <v>254.19903204609787</v>
      </c>
      <c r="D51" s="41">
        <f t="shared" si="3"/>
        <v>153.68744380054287</v>
      </c>
      <c r="E51" s="40">
        <v>32694</v>
      </c>
      <c r="F51" s="41">
        <f t="shared" si="8"/>
        <v>128.61575332069356</v>
      </c>
      <c r="G51" s="40">
        <f t="shared" si="9"/>
        <v>19.766626360338574</v>
      </c>
    </row>
    <row r="52" spans="1:7" s="24" customFormat="1" ht="11.25" customHeight="1">
      <c r="A52" s="38" t="s">
        <v>37</v>
      </c>
      <c r="B52" s="39">
        <v>1286</v>
      </c>
      <c r="C52" s="40">
        <v>291.0970708653457</v>
      </c>
      <c r="D52" s="41">
        <f t="shared" si="3"/>
        <v>226.35853099949122</v>
      </c>
      <c r="E52" s="40">
        <v>0</v>
      </c>
      <c r="F52" s="41">
        <f t="shared" si="8"/>
        <v>0</v>
      </c>
      <c r="G52" s="40">
        <f t="shared" si="9"/>
        <v>0</v>
      </c>
    </row>
    <row r="53" spans="1:7" s="24" customFormat="1" ht="11.25" customHeight="1">
      <c r="A53" s="38" t="s">
        <v>39</v>
      </c>
      <c r="B53" s="39">
        <v>556</v>
      </c>
      <c r="C53" s="40">
        <v>120.52252830570157</v>
      </c>
      <c r="D53" s="41">
        <f t="shared" si="3"/>
        <v>216.76713724047048</v>
      </c>
      <c r="E53" s="40">
        <v>14373</v>
      </c>
      <c r="F53" s="41">
        <f t="shared" si="8"/>
        <v>119.25571262115695</v>
      </c>
      <c r="G53" s="40">
        <f t="shared" si="9"/>
        <v>25.850719424460433</v>
      </c>
    </row>
    <row r="54" spans="1:7" s="23" customFormat="1" ht="11.25" customHeight="1">
      <c r="A54" s="38" t="s">
        <v>265</v>
      </c>
      <c r="B54" s="39">
        <v>297</v>
      </c>
      <c r="C54" s="40">
        <v>1.4543001920744036</v>
      </c>
      <c r="D54" s="41">
        <f>C54*1000/B54</f>
        <v>4.89663364334816</v>
      </c>
      <c r="E54" s="40">
        <v>0</v>
      </c>
      <c r="F54" s="41">
        <f>E54/C54</f>
        <v>0</v>
      </c>
      <c r="G54" s="40">
        <f>E54/B54</f>
        <v>0</v>
      </c>
    </row>
    <row r="55" spans="1:7" s="24" customFormat="1" ht="11.25" customHeight="1">
      <c r="A55" s="38" t="s">
        <v>40</v>
      </c>
      <c r="B55" s="39">
        <v>1604</v>
      </c>
      <c r="C55" s="40">
        <v>448.65420036393044</v>
      </c>
      <c r="D55" s="41">
        <f t="shared" si="3"/>
        <v>279.70960122439556</v>
      </c>
      <c r="E55" s="40">
        <v>86715</v>
      </c>
      <c r="F55" s="41">
        <f t="shared" si="8"/>
        <v>193.27803000542565</v>
      </c>
      <c r="G55" s="40">
        <f t="shared" si="9"/>
        <v>54.06172069825436</v>
      </c>
    </row>
    <row r="56" spans="1:7" s="24" customFormat="1" ht="11.25" customHeight="1">
      <c r="A56" s="38" t="s">
        <v>41</v>
      </c>
      <c r="B56" s="39">
        <v>753</v>
      </c>
      <c r="C56" s="40">
        <v>114.08716513344118</v>
      </c>
      <c r="D56" s="41">
        <f t="shared" si="3"/>
        <v>151.51017946008125</v>
      </c>
      <c r="E56" s="40">
        <v>12883</v>
      </c>
      <c r="F56" s="41">
        <f t="shared" si="8"/>
        <v>112.92243071279313</v>
      </c>
      <c r="G56" s="40">
        <f t="shared" si="9"/>
        <v>17.10889774236388</v>
      </c>
    </row>
    <row r="57" spans="1:7" s="24" customFormat="1" ht="11.25" customHeight="1">
      <c r="A57" s="38" t="s">
        <v>42</v>
      </c>
      <c r="B57" s="39">
        <v>361</v>
      </c>
      <c r="C57" s="40">
        <v>105.56768474524868</v>
      </c>
      <c r="D57" s="41">
        <f t="shared" si="3"/>
        <v>292.43125968212934</v>
      </c>
      <c r="E57" s="40">
        <v>13119</v>
      </c>
      <c r="F57" s="41">
        <f t="shared" si="8"/>
        <v>124.27098341370464</v>
      </c>
      <c r="G57" s="40">
        <f t="shared" si="9"/>
        <v>36.340720221606645</v>
      </c>
    </row>
    <row r="58" spans="1:7" s="24" customFormat="1" ht="11.25" customHeight="1">
      <c r="A58" s="38" t="s">
        <v>43</v>
      </c>
      <c r="B58" s="39">
        <v>4906</v>
      </c>
      <c r="C58" s="40">
        <v>1187.7228846542662</v>
      </c>
      <c r="D58" s="41">
        <f t="shared" si="3"/>
        <v>242.09598138081253</v>
      </c>
      <c r="E58" s="40">
        <v>92772</v>
      </c>
      <c r="F58" s="41">
        <f t="shared" si="8"/>
        <v>78.10912898845505</v>
      </c>
      <c r="G58" s="40">
        <f t="shared" si="9"/>
        <v>18.909906237260497</v>
      </c>
    </row>
    <row r="59" spans="1:7" s="24" customFormat="1" ht="11.25" customHeight="1">
      <c r="A59" s="38" t="s">
        <v>46</v>
      </c>
      <c r="B59" s="39">
        <v>450</v>
      </c>
      <c r="C59" s="40">
        <v>121.30348513950668</v>
      </c>
      <c r="D59" s="41">
        <f t="shared" si="3"/>
        <v>269.5633003100148</v>
      </c>
      <c r="E59" s="40">
        <v>21201</v>
      </c>
      <c r="F59" s="41">
        <f t="shared" si="8"/>
        <v>174.77651178461616</v>
      </c>
      <c r="G59" s="40">
        <f t="shared" si="9"/>
        <v>47.11333333333334</v>
      </c>
    </row>
    <row r="60" spans="1:7" s="24" customFormat="1" ht="11.25" customHeight="1">
      <c r="A60" s="38" t="s">
        <v>47</v>
      </c>
      <c r="B60" s="39">
        <v>623</v>
      </c>
      <c r="C60" s="40">
        <v>206.4106027598059</v>
      </c>
      <c r="D60" s="41">
        <f t="shared" si="3"/>
        <v>331.31717938973657</v>
      </c>
      <c r="E60" s="40">
        <v>14953</v>
      </c>
      <c r="F60" s="41">
        <f t="shared" si="8"/>
        <v>72.4429840331428</v>
      </c>
      <c r="G60" s="40">
        <f t="shared" si="9"/>
        <v>24.0016051364366</v>
      </c>
    </row>
    <row r="61" spans="1:7" s="24" customFormat="1" ht="11.25" customHeight="1">
      <c r="A61" s="38" t="s">
        <v>48</v>
      </c>
      <c r="B61" s="39">
        <v>1362</v>
      </c>
      <c r="C61" s="40">
        <v>124.46921502224019</v>
      </c>
      <c r="D61" s="41">
        <f t="shared" si="3"/>
        <v>91.38708885627034</v>
      </c>
      <c r="E61" s="40">
        <v>19313</v>
      </c>
      <c r="F61" s="41">
        <f t="shared" si="8"/>
        <v>155.1628649425414</v>
      </c>
      <c r="G61" s="40">
        <f t="shared" si="9"/>
        <v>14.179882525697504</v>
      </c>
    </row>
    <row r="62" spans="1:7" s="24" customFormat="1" ht="11.25" customHeight="1">
      <c r="A62" s="38" t="s">
        <v>49</v>
      </c>
      <c r="B62" s="39">
        <v>1710</v>
      </c>
      <c r="C62" s="40">
        <v>381.27324353012534</v>
      </c>
      <c r="D62" s="41">
        <f t="shared" si="3"/>
        <v>222.96680908194466</v>
      </c>
      <c r="E62" s="40">
        <v>58784</v>
      </c>
      <c r="F62" s="41">
        <f t="shared" si="8"/>
        <v>154.17814126092836</v>
      </c>
      <c r="G62" s="40">
        <f t="shared" si="9"/>
        <v>34.3766081871345</v>
      </c>
    </row>
    <row r="63" spans="1:7" s="24" customFormat="1" ht="11.25" customHeight="1">
      <c r="A63" s="38" t="s">
        <v>50</v>
      </c>
      <c r="B63" s="39">
        <v>358</v>
      </c>
      <c r="C63" s="40">
        <v>129.15299484431864</v>
      </c>
      <c r="D63" s="41">
        <f t="shared" si="3"/>
        <v>360.76255543105765</v>
      </c>
      <c r="E63" s="40">
        <v>11964</v>
      </c>
      <c r="F63" s="41">
        <f t="shared" si="8"/>
        <v>92.63432113534368</v>
      </c>
      <c r="G63" s="40">
        <f t="shared" si="9"/>
        <v>33.41899441340782</v>
      </c>
    </row>
    <row r="64" spans="1:7" s="24" customFormat="1" ht="11.25" customHeight="1">
      <c r="A64" s="38" t="s">
        <v>51</v>
      </c>
      <c r="B64" s="39">
        <v>1798</v>
      </c>
      <c r="C64" s="40">
        <v>458.15414729073996</v>
      </c>
      <c r="D64" s="41">
        <f t="shared" si="3"/>
        <v>254.8132076144271</v>
      </c>
      <c r="E64" s="40">
        <v>88569</v>
      </c>
      <c r="F64" s="41">
        <f t="shared" si="8"/>
        <v>193.31703210316027</v>
      </c>
      <c r="G64" s="40">
        <f t="shared" si="9"/>
        <v>49.25973303670745</v>
      </c>
    </row>
    <row r="65" spans="1:7" s="24" customFormat="1" ht="11.25" customHeight="1">
      <c r="A65" s="38" t="s">
        <v>52</v>
      </c>
      <c r="B65" s="39">
        <v>737</v>
      </c>
      <c r="C65" s="40">
        <v>144.5088189951476</v>
      </c>
      <c r="D65" s="41">
        <f t="shared" si="3"/>
        <v>196.07709497306323</v>
      </c>
      <c r="E65" s="40">
        <v>21270</v>
      </c>
      <c r="F65" s="41">
        <f t="shared" si="8"/>
        <v>147.18824877196053</v>
      </c>
      <c r="G65" s="40">
        <f t="shared" si="9"/>
        <v>28.860244233378562</v>
      </c>
    </row>
    <row r="66" spans="1:7" s="24" customFormat="1" ht="11.25" customHeight="1">
      <c r="A66" s="38" t="s">
        <v>266</v>
      </c>
      <c r="B66" s="39">
        <v>4467</v>
      </c>
      <c r="C66" s="40">
        <v>850.8132624848363</v>
      </c>
      <c r="D66" s="41">
        <f t="shared" si="3"/>
        <v>190.46636724531817</v>
      </c>
      <c r="E66" s="40">
        <v>144353</v>
      </c>
      <c r="F66" s="41">
        <f t="shared" si="8"/>
        <v>169.66472710875584</v>
      </c>
      <c r="G66" s="40">
        <f t="shared" si="9"/>
        <v>32.31542422207298</v>
      </c>
    </row>
    <row r="67" spans="1:7" s="24" customFormat="1" ht="11.25" customHeight="1">
      <c r="A67" s="38" t="s">
        <v>53</v>
      </c>
      <c r="B67" s="39">
        <v>513</v>
      </c>
      <c r="C67" s="40">
        <v>126.31197305903761</v>
      </c>
      <c r="D67" s="41">
        <f t="shared" si="3"/>
        <v>246.22216970572634</v>
      </c>
      <c r="E67" s="40">
        <v>8064</v>
      </c>
      <c r="F67" s="41">
        <f t="shared" si="8"/>
        <v>63.84192887424001</v>
      </c>
      <c r="G67" s="40">
        <f t="shared" si="9"/>
        <v>15.719298245614034</v>
      </c>
    </row>
    <row r="68" spans="1:7" s="24" customFormat="1" ht="11.25" customHeight="1">
      <c r="A68" s="38" t="s">
        <v>54</v>
      </c>
      <c r="B68" s="39">
        <v>105</v>
      </c>
      <c r="C68" s="40">
        <v>15.614146532551556</v>
      </c>
      <c r="D68" s="41">
        <f t="shared" si="3"/>
        <v>148.70615745287196</v>
      </c>
      <c r="E68" s="40">
        <v>933</v>
      </c>
      <c r="F68" s="41">
        <f t="shared" si="8"/>
        <v>59.75350609493323</v>
      </c>
      <c r="G68" s="40">
        <f t="shared" si="9"/>
        <v>8.885714285714286</v>
      </c>
    </row>
    <row r="69" spans="1:7" s="24" customFormat="1" ht="11.25" customHeight="1">
      <c r="A69" s="38" t="s">
        <v>55</v>
      </c>
      <c r="B69" s="39">
        <v>676</v>
      </c>
      <c r="C69" s="40">
        <v>194.97012434290335</v>
      </c>
      <c r="D69" s="41">
        <f t="shared" si="3"/>
        <v>288.41734370251976</v>
      </c>
      <c r="E69" s="40">
        <v>40003</v>
      </c>
      <c r="F69" s="41">
        <f t="shared" si="8"/>
        <v>205.17502430087595</v>
      </c>
      <c r="G69" s="40">
        <f t="shared" si="9"/>
        <v>59.17603550295858</v>
      </c>
    </row>
    <row r="70" spans="1:7" s="24" customFormat="1" ht="11.25" customHeight="1">
      <c r="A70" s="38" t="s">
        <v>56</v>
      </c>
      <c r="B70" s="39">
        <v>3696</v>
      </c>
      <c r="C70" s="40">
        <v>949.5979579458149</v>
      </c>
      <c r="D70" s="41">
        <f t="shared" si="3"/>
        <v>256.92585442256893</v>
      </c>
      <c r="E70" s="40">
        <v>88997</v>
      </c>
      <c r="F70" s="41">
        <f t="shared" si="8"/>
        <v>93.7207154410059</v>
      </c>
      <c r="G70" s="40">
        <f t="shared" si="9"/>
        <v>24.07927489177489</v>
      </c>
    </row>
    <row r="71" spans="1:7" s="24" customFormat="1" ht="11.25" customHeight="1">
      <c r="A71" s="38" t="s">
        <v>57</v>
      </c>
      <c r="B71" s="39">
        <v>1834</v>
      </c>
      <c r="C71" s="40">
        <v>283.6804261019005</v>
      </c>
      <c r="D71" s="41">
        <f t="shared" si="3"/>
        <v>154.6785311351693</v>
      </c>
      <c r="E71" s="40">
        <v>56649</v>
      </c>
      <c r="F71" s="41">
        <f t="shared" si="8"/>
        <v>199.69301646371323</v>
      </c>
      <c r="G71" s="40">
        <f t="shared" si="9"/>
        <v>30.888222464558343</v>
      </c>
    </row>
    <row r="72" spans="1:7" s="24" customFormat="1" ht="11.25" customHeight="1">
      <c r="A72" s="38" t="s">
        <v>58</v>
      </c>
      <c r="B72" s="39">
        <v>7826</v>
      </c>
      <c r="C72" s="40">
        <v>1440.4210548928427</v>
      </c>
      <c r="D72" s="41">
        <f t="shared" si="3"/>
        <v>184.05584652349125</v>
      </c>
      <c r="E72" s="40">
        <v>290374</v>
      </c>
      <c r="F72" s="41">
        <f t="shared" si="8"/>
        <v>201.5896664476359</v>
      </c>
      <c r="G72" s="40">
        <f t="shared" si="9"/>
        <v>37.10375670840787</v>
      </c>
    </row>
    <row r="73" spans="1:7" s="24" customFormat="1" ht="11.25" customHeight="1">
      <c r="A73" s="38" t="s">
        <v>59</v>
      </c>
      <c r="B73" s="39">
        <v>234</v>
      </c>
      <c r="C73" s="40">
        <v>20.64581227254347</v>
      </c>
      <c r="D73" s="41">
        <f t="shared" si="3"/>
        <v>88.2299669766815</v>
      </c>
      <c r="E73" s="40">
        <v>4728</v>
      </c>
      <c r="F73" s="41">
        <f t="shared" si="8"/>
        <v>229.00527901668903</v>
      </c>
      <c r="G73" s="40">
        <f t="shared" si="9"/>
        <v>20.205128205128204</v>
      </c>
    </row>
    <row r="74" spans="1:7" s="24" customFormat="1" ht="11.25" customHeight="1">
      <c r="A74" s="38" t="s">
        <v>60</v>
      </c>
      <c r="B74" s="39">
        <v>2527</v>
      </c>
      <c r="C74" s="40">
        <v>533.4737932167408</v>
      </c>
      <c r="D74" s="41">
        <f t="shared" si="3"/>
        <v>211.10953431608263</v>
      </c>
      <c r="E74" s="40">
        <v>60965</v>
      </c>
      <c r="F74" s="41">
        <f t="shared" si="8"/>
        <v>114.2792781485913</v>
      </c>
      <c r="G74" s="40">
        <f t="shared" si="9"/>
        <v>24.125445191927188</v>
      </c>
    </row>
    <row r="75" spans="1:7" s="24" customFormat="1" ht="11.25" customHeight="1">
      <c r="A75" s="38" t="s">
        <v>61</v>
      </c>
      <c r="B75" s="39">
        <v>1665</v>
      </c>
      <c r="C75" s="40">
        <v>366.3128950161747</v>
      </c>
      <c r="D75" s="41">
        <f t="shared" si="3"/>
        <v>220.00774475445928</v>
      </c>
      <c r="E75" s="40">
        <v>55640</v>
      </c>
      <c r="F75" s="41">
        <f t="shared" si="8"/>
        <v>151.8920047778913</v>
      </c>
      <c r="G75" s="40">
        <f t="shared" si="9"/>
        <v>33.41741741741742</v>
      </c>
    </row>
    <row r="76" spans="1:7" s="24" customFormat="1" ht="11.25" customHeight="1">
      <c r="A76" s="38" t="s">
        <v>267</v>
      </c>
      <c r="B76" s="39">
        <v>136</v>
      </c>
      <c r="C76" s="40">
        <v>0.6659421754953497</v>
      </c>
      <c r="D76" s="41">
        <f>C76*1000/B76</f>
        <v>4.89663364334816</v>
      </c>
      <c r="E76" s="40">
        <v>0</v>
      </c>
      <c r="F76" s="41">
        <f>E76/C76</f>
        <v>0</v>
      </c>
      <c r="G76" s="40">
        <f>E76/B76</f>
        <v>0</v>
      </c>
    </row>
    <row r="77" spans="1:7" s="24" customFormat="1" ht="11.25" customHeight="1">
      <c r="A77" s="38" t="s">
        <v>62</v>
      </c>
      <c r="B77" s="39">
        <v>825</v>
      </c>
      <c r="C77" s="40">
        <v>261.2397227557623</v>
      </c>
      <c r="D77" s="41">
        <f t="shared" si="3"/>
        <v>316.654209400924</v>
      </c>
      <c r="E77" s="40">
        <v>32166</v>
      </c>
      <c r="F77" s="41">
        <f t="shared" si="8"/>
        <v>123.12828868706377</v>
      </c>
      <c r="G77" s="40">
        <f t="shared" si="9"/>
        <v>38.98909090909091</v>
      </c>
    </row>
    <row r="78" spans="1:7" s="24" customFormat="1" ht="11.25" customHeight="1">
      <c r="A78" s="38" t="s">
        <v>63</v>
      </c>
      <c r="B78" s="39">
        <v>113</v>
      </c>
      <c r="C78" s="40">
        <v>57.95331960169834</v>
      </c>
      <c r="D78" s="41">
        <f t="shared" si="3"/>
        <v>512.8612354132597</v>
      </c>
      <c r="E78" s="40">
        <v>2154</v>
      </c>
      <c r="F78" s="41">
        <f t="shared" si="8"/>
        <v>37.16784499669759</v>
      </c>
      <c r="G78" s="40">
        <f t="shared" si="9"/>
        <v>19.061946902654867</v>
      </c>
    </row>
    <row r="79" spans="1:7" s="24" customFormat="1" ht="11.25" customHeight="1">
      <c r="A79" s="38" t="s">
        <v>64</v>
      </c>
      <c r="B79" s="39">
        <v>1242</v>
      </c>
      <c r="C79" s="40">
        <v>310.0816189850384</v>
      </c>
      <c r="D79" s="41">
        <f aca="true" t="shared" si="10" ref="D79:D142">C79*1000/B79</f>
        <v>249.66313927941903</v>
      </c>
      <c r="E79" s="40">
        <v>38051</v>
      </c>
      <c r="F79" s="41">
        <f t="shared" si="8"/>
        <v>122.71285258555096</v>
      </c>
      <c r="G79" s="40">
        <f t="shared" si="9"/>
        <v>30.636876006441224</v>
      </c>
    </row>
    <row r="80" spans="1:7" s="24" customFormat="1" ht="11.25" customHeight="1">
      <c r="A80" s="38" t="s">
        <v>65</v>
      </c>
      <c r="B80" s="39">
        <v>1319</v>
      </c>
      <c r="C80" s="40">
        <v>172.8586597755762</v>
      </c>
      <c r="D80" s="41">
        <f t="shared" si="10"/>
        <v>131.05281256677497</v>
      </c>
      <c r="E80" s="40">
        <v>24491</v>
      </c>
      <c r="F80" s="41">
        <f t="shared" si="8"/>
        <v>141.68222773332192</v>
      </c>
      <c r="G80" s="40">
        <f t="shared" si="9"/>
        <v>18.567854435178166</v>
      </c>
    </row>
    <row r="81" spans="1:7" s="24" customFormat="1" ht="11.25" customHeight="1">
      <c r="A81" s="38" t="s">
        <v>66</v>
      </c>
      <c r="B81" s="39">
        <v>204</v>
      </c>
      <c r="C81" s="40">
        <v>33.49891326324302</v>
      </c>
      <c r="D81" s="41">
        <f t="shared" si="10"/>
        <v>164.21035913354422</v>
      </c>
      <c r="E81" s="40">
        <v>0</v>
      </c>
      <c r="F81" s="41">
        <f t="shared" si="8"/>
        <v>0</v>
      </c>
      <c r="G81" s="40">
        <f t="shared" si="9"/>
        <v>0</v>
      </c>
    </row>
    <row r="82" spans="1:7" s="24" customFormat="1" ht="11.25" customHeight="1">
      <c r="A82" s="38" t="s">
        <v>67</v>
      </c>
      <c r="B82" s="39">
        <v>857</v>
      </c>
      <c r="C82" s="40">
        <v>218.49641503234938</v>
      </c>
      <c r="D82" s="41">
        <f t="shared" si="10"/>
        <v>254.95497670052436</v>
      </c>
      <c r="E82" s="40">
        <v>23936</v>
      </c>
      <c r="F82" s="41">
        <f t="shared" si="8"/>
        <v>109.54870813993067</v>
      </c>
      <c r="G82" s="40">
        <f t="shared" si="9"/>
        <v>27.929988331388564</v>
      </c>
    </row>
    <row r="83" spans="1:7" s="24" customFormat="1" ht="11.25" customHeight="1">
      <c r="A83" s="38" t="s">
        <v>68</v>
      </c>
      <c r="B83" s="39">
        <v>1373</v>
      </c>
      <c r="C83" s="40">
        <v>546.723077992317</v>
      </c>
      <c r="D83" s="41">
        <f t="shared" si="10"/>
        <v>398.1959781444407</v>
      </c>
      <c r="E83" s="40">
        <v>94498</v>
      </c>
      <c r="F83" s="41">
        <f t="shared" si="8"/>
        <v>172.84435906202583</v>
      </c>
      <c r="G83" s="40">
        <f t="shared" si="9"/>
        <v>68.8259286234523</v>
      </c>
    </row>
    <row r="84" spans="1:7" s="24" customFormat="1" ht="11.25" customHeight="1">
      <c r="A84" s="38" t="s">
        <v>71</v>
      </c>
      <c r="B84" s="39">
        <v>382</v>
      </c>
      <c r="C84" s="40">
        <v>88.570514051759</v>
      </c>
      <c r="D84" s="41">
        <f t="shared" si="10"/>
        <v>231.8599844286885</v>
      </c>
      <c r="E84" s="40">
        <v>5374</v>
      </c>
      <c r="F84" s="41">
        <f t="shared" si="8"/>
        <v>60.6748200293783</v>
      </c>
      <c r="G84" s="40">
        <f t="shared" si="9"/>
        <v>14.06806282722513</v>
      </c>
    </row>
    <row r="85" spans="1:7" s="24" customFormat="1" ht="11.25" customHeight="1">
      <c r="A85" s="38" t="s">
        <v>72</v>
      </c>
      <c r="B85" s="39">
        <v>1020</v>
      </c>
      <c r="C85" s="40">
        <v>398.5945663162151</v>
      </c>
      <c r="D85" s="41">
        <f t="shared" si="10"/>
        <v>390.7789865845246</v>
      </c>
      <c r="E85" s="40">
        <v>53377</v>
      </c>
      <c r="F85" s="41">
        <f t="shared" si="8"/>
        <v>133.91301465372882</v>
      </c>
      <c r="G85" s="40">
        <f t="shared" si="9"/>
        <v>52.33039215686274</v>
      </c>
    </row>
    <row r="86" spans="1:7" s="24" customFormat="1" ht="11.25" customHeight="1">
      <c r="A86" s="38" t="s">
        <v>74</v>
      </c>
      <c r="B86" s="39">
        <v>68</v>
      </c>
      <c r="C86" s="40">
        <v>13.832971087747675</v>
      </c>
      <c r="D86" s="41">
        <f t="shared" si="10"/>
        <v>203.42604540805405</v>
      </c>
      <c r="E86" s="40">
        <v>0</v>
      </c>
      <c r="F86" s="41">
        <f t="shared" si="8"/>
        <v>0</v>
      </c>
      <c r="G86" s="40">
        <f t="shared" si="9"/>
        <v>0</v>
      </c>
    </row>
    <row r="87" spans="1:7" s="24" customFormat="1" ht="11.25" customHeight="1">
      <c r="A87" s="38" t="s">
        <v>75</v>
      </c>
      <c r="B87" s="39">
        <v>1644</v>
      </c>
      <c r="C87" s="40">
        <v>345.03006570966437</v>
      </c>
      <c r="D87" s="41">
        <f t="shared" si="10"/>
        <v>209.87230274310485</v>
      </c>
      <c r="E87" s="40">
        <v>93848</v>
      </c>
      <c r="F87" s="41">
        <f t="shared" si="8"/>
        <v>271.99948447093055</v>
      </c>
      <c r="G87" s="40">
        <f t="shared" si="9"/>
        <v>57.08515815085158</v>
      </c>
    </row>
    <row r="88" spans="1:7" s="24" customFormat="1" ht="11.25" customHeight="1">
      <c r="A88" s="38" t="s">
        <v>76</v>
      </c>
      <c r="B88" s="39">
        <v>1511</v>
      </c>
      <c r="C88" s="40">
        <v>263.69881343509905</v>
      </c>
      <c r="D88" s="41">
        <f t="shared" si="10"/>
        <v>174.519400023229</v>
      </c>
      <c r="E88" s="40">
        <v>36450</v>
      </c>
      <c r="F88" s="41">
        <f t="shared" si="8"/>
        <v>138.2258779445399</v>
      </c>
      <c r="G88" s="40">
        <f t="shared" si="9"/>
        <v>24.123097286565187</v>
      </c>
    </row>
    <row r="89" spans="1:7" s="24" customFormat="1" ht="11.25" customHeight="1">
      <c r="A89" s="38" t="s">
        <v>268</v>
      </c>
      <c r="B89" s="39">
        <v>764</v>
      </c>
      <c r="C89" s="40">
        <v>3.741028103517994</v>
      </c>
      <c r="D89" s="41">
        <f t="shared" si="10"/>
        <v>4.89663364334816</v>
      </c>
      <c r="E89" s="40">
        <v>0</v>
      </c>
      <c r="F89" s="41">
        <f t="shared" si="8"/>
        <v>0</v>
      </c>
      <c r="G89" s="40">
        <f t="shared" si="9"/>
        <v>0</v>
      </c>
    </row>
    <row r="90" spans="1:7" s="24" customFormat="1" ht="11.25" customHeight="1">
      <c r="A90" s="38" t="s">
        <v>79</v>
      </c>
      <c r="B90" s="39">
        <v>27187</v>
      </c>
      <c r="C90" s="40">
        <v>4973.824778861706</v>
      </c>
      <c r="D90" s="41">
        <f t="shared" si="10"/>
        <v>182.948643795259</v>
      </c>
      <c r="E90" s="40">
        <v>658570</v>
      </c>
      <c r="F90" s="41">
        <f t="shared" si="8"/>
        <v>132.40715732465313</v>
      </c>
      <c r="G90" s="40">
        <f t="shared" si="9"/>
        <v>24.223709861330782</v>
      </c>
    </row>
    <row r="91" spans="1:7" s="24" customFormat="1" ht="11.25" customHeight="1">
      <c r="A91" s="38" t="s">
        <v>80</v>
      </c>
      <c r="B91" s="39">
        <v>1370</v>
      </c>
      <c r="C91" s="40">
        <v>524.008388091387</v>
      </c>
      <c r="D91" s="41">
        <f t="shared" si="10"/>
        <v>382.4878745192606</v>
      </c>
      <c r="E91" s="40">
        <v>54504</v>
      </c>
      <c r="F91" s="41">
        <f t="shared" si="8"/>
        <v>104.01360214580097</v>
      </c>
      <c r="G91" s="40">
        <f t="shared" si="9"/>
        <v>39.783941605839416</v>
      </c>
    </row>
    <row r="92" spans="1:7" s="24" customFormat="1" ht="11.25" customHeight="1">
      <c r="A92" s="38" t="s">
        <v>81</v>
      </c>
      <c r="B92" s="39">
        <v>1108</v>
      </c>
      <c r="C92" s="40">
        <v>409.5254700768298</v>
      </c>
      <c r="D92" s="41">
        <f t="shared" si="10"/>
        <v>369.60782497908826</v>
      </c>
      <c r="E92" s="40">
        <v>83320</v>
      </c>
      <c r="F92" s="41">
        <f t="shared" si="8"/>
        <v>203.45498897631103</v>
      </c>
      <c r="G92" s="40">
        <f t="shared" si="9"/>
        <v>75.1985559566787</v>
      </c>
    </row>
    <row r="93" spans="1:7" s="24" customFormat="1" ht="11.25" customHeight="1">
      <c r="A93" s="38" t="s">
        <v>82</v>
      </c>
      <c r="B93" s="39">
        <v>555</v>
      </c>
      <c r="C93" s="40">
        <v>195.01763167205823</v>
      </c>
      <c r="D93" s="41">
        <f t="shared" si="10"/>
        <v>351.38312012983465</v>
      </c>
      <c r="E93" s="40">
        <v>35309</v>
      </c>
      <c r="F93" s="41">
        <f t="shared" si="8"/>
        <v>181.0554240519936</v>
      </c>
      <c r="G93" s="40">
        <f t="shared" si="9"/>
        <v>63.61981981981982</v>
      </c>
    </row>
    <row r="94" spans="1:7" s="24" customFormat="1" ht="11.25" customHeight="1">
      <c r="A94" s="38" t="s">
        <v>83</v>
      </c>
      <c r="B94" s="39">
        <v>5747</v>
      </c>
      <c r="C94" s="40">
        <v>804.4409535483219</v>
      </c>
      <c r="D94" s="41">
        <f t="shared" si="10"/>
        <v>139.97580538512648</v>
      </c>
      <c r="E94" s="40">
        <v>180000</v>
      </c>
      <c r="F94" s="41">
        <f t="shared" si="8"/>
        <v>223.75787707728583</v>
      </c>
      <c r="G94" s="40">
        <f t="shared" si="9"/>
        <v>31.320689055159214</v>
      </c>
    </row>
    <row r="95" spans="1:7" s="24" customFormat="1" ht="11.25" customHeight="1">
      <c r="A95" s="38" t="s">
        <v>84</v>
      </c>
      <c r="B95" s="39">
        <v>1133</v>
      </c>
      <c r="C95" s="40">
        <v>184.64788591791347</v>
      </c>
      <c r="D95" s="41">
        <f t="shared" si="10"/>
        <v>162.97253832119458</v>
      </c>
      <c r="E95" s="40">
        <v>44568</v>
      </c>
      <c r="F95" s="41">
        <f t="shared" si="8"/>
        <v>241.3675075587544</v>
      </c>
      <c r="G95" s="40">
        <f t="shared" si="9"/>
        <v>39.336275375110326</v>
      </c>
    </row>
    <row r="96" spans="1:7" s="24" customFormat="1" ht="11.25" customHeight="1">
      <c r="A96" s="38" t="s">
        <v>85</v>
      </c>
      <c r="B96" s="39">
        <v>1612</v>
      </c>
      <c r="C96" s="40">
        <v>282.3933734330772</v>
      </c>
      <c r="D96" s="41">
        <f t="shared" si="10"/>
        <v>175.181993444837</v>
      </c>
      <c r="E96" s="40">
        <v>32919</v>
      </c>
      <c r="F96" s="41">
        <f t="shared" si="8"/>
        <v>116.57143225353086</v>
      </c>
      <c r="G96" s="40">
        <f t="shared" si="9"/>
        <v>20.4212158808933</v>
      </c>
    </row>
    <row r="97" spans="1:7" s="24" customFormat="1" ht="11.25" customHeight="1">
      <c r="A97" s="38" t="s">
        <v>86</v>
      </c>
      <c r="B97" s="39">
        <v>6450</v>
      </c>
      <c r="C97" s="40">
        <v>1710.1632869995958</v>
      </c>
      <c r="D97" s="41">
        <f t="shared" si="10"/>
        <v>265.1415948836583</v>
      </c>
      <c r="E97" s="40">
        <v>323372</v>
      </c>
      <c r="F97" s="41">
        <f t="shared" si="8"/>
        <v>189.08837679900236</v>
      </c>
      <c r="G97" s="40">
        <f t="shared" si="9"/>
        <v>50.13519379844961</v>
      </c>
    </row>
    <row r="98" spans="1:7" s="24" customFormat="1" ht="11.25" customHeight="1">
      <c r="A98" s="38" t="s">
        <v>88</v>
      </c>
      <c r="B98" s="39">
        <v>299</v>
      </c>
      <c r="C98" s="40">
        <v>64.6640934593611</v>
      </c>
      <c r="D98" s="41">
        <f t="shared" si="10"/>
        <v>216.2678711015421</v>
      </c>
      <c r="E98" s="40">
        <v>9763</v>
      </c>
      <c r="F98" s="41">
        <f t="shared" si="8"/>
        <v>150.9802345893192</v>
      </c>
      <c r="G98" s="40">
        <f t="shared" si="9"/>
        <v>32.65217391304348</v>
      </c>
    </row>
    <row r="99" spans="1:7" s="24" customFormat="1" ht="11.25" customHeight="1">
      <c r="A99" s="38" t="s">
        <v>90</v>
      </c>
      <c r="B99" s="39">
        <v>2219</v>
      </c>
      <c r="C99" s="40">
        <v>606.5656300545896</v>
      </c>
      <c r="D99" s="41">
        <f t="shared" si="10"/>
        <v>273.35089231842704</v>
      </c>
      <c r="E99" s="40">
        <v>94004</v>
      </c>
      <c r="F99" s="41">
        <f t="shared" si="8"/>
        <v>154.97745889680533</v>
      </c>
      <c r="G99" s="40">
        <f t="shared" si="9"/>
        <v>42.36322667868409</v>
      </c>
    </row>
    <row r="100" spans="1:7" s="24" customFormat="1" ht="11.25" customHeight="1">
      <c r="A100" s="38" t="s">
        <v>91</v>
      </c>
      <c r="B100" s="39">
        <v>787</v>
      </c>
      <c r="C100" s="40">
        <v>186.353650677315</v>
      </c>
      <c r="D100" s="41">
        <f t="shared" si="10"/>
        <v>236.78989920878652</v>
      </c>
      <c r="E100" s="40">
        <v>10736</v>
      </c>
      <c r="F100" s="41">
        <f t="shared" si="8"/>
        <v>57.61089176938192</v>
      </c>
      <c r="G100" s="40">
        <f t="shared" si="9"/>
        <v>13.641677255400253</v>
      </c>
    </row>
    <row r="101" spans="1:7" s="24" customFormat="1" ht="11.25" customHeight="1">
      <c r="A101" s="38" t="s">
        <v>92</v>
      </c>
      <c r="B101" s="39">
        <v>4277</v>
      </c>
      <c r="C101" s="40">
        <v>850.9429020926</v>
      </c>
      <c r="D101" s="41">
        <f t="shared" si="10"/>
        <v>198.95789153439327</v>
      </c>
      <c r="E101" s="40">
        <v>101510</v>
      </c>
      <c r="F101" s="41">
        <f t="shared" si="8"/>
        <v>119.29120009153522</v>
      </c>
      <c r="G101" s="40">
        <f t="shared" si="9"/>
        <v>23.733925648819266</v>
      </c>
    </row>
    <row r="102" spans="1:7" s="24" customFormat="1" ht="11.25" customHeight="1">
      <c r="A102" s="38" t="s">
        <v>93</v>
      </c>
      <c r="B102" s="39">
        <v>684</v>
      </c>
      <c r="C102" s="40">
        <v>221.94929741205016</v>
      </c>
      <c r="D102" s="41">
        <f t="shared" si="10"/>
        <v>324.487276918202</v>
      </c>
      <c r="E102" s="40">
        <v>30657</v>
      </c>
      <c r="F102" s="41">
        <f t="shared" si="8"/>
        <v>138.12614122893618</v>
      </c>
      <c r="G102" s="40">
        <f t="shared" si="9"/>
        <v>44.82017543859649</v>
      </c>
    </row>
    <row r="103" spans="1:7" s="24" customFormat="1" ht="11.25" customHeight="1">
      <c r="A103" s="38" t="s">
        <v>94</v>
      </c>
      <c r="B103" s="39">
        <v>794</v>
      </c>
      <c r="C103" s="40">
        <v>208.38792711281843</v>
      </c>
      <c r="D103" s="41">
        <f t="shared" si="10"/>
        <v>262.45330870632046</v>
      </c>
      <c r="E103" s="40">
        <v>98693</v>
      </c>
      <c r="F103" s="41">
        <f t="shared" si="8"/>
        <v>473.6022924522347</v>
      </c>
      <c r="G103" s="40">
        <f t="shared" si="9"/>
        <v>124.2984886649874</v>
      </c>
    </row>
    <row r="104" spans="1:7" s="24" customFormat="1" ht="11.25" customHeight="1">
      <c r="A104" s="38" t="s">
        <v>96</v>
      </c>
      <c r="B104" s="39">
        <v>775</v>
      </c>
      <c r="C104" s="40">
        <v>153.49489107359483</v>
      </c>
      <c r="D104" s="41">
        <f t="shared" si="10"/>
        <v>198.0579239659288</v>
      </c>
      <c r="E104" s="40">
        <v>34258</v>
      </c>
      <c r="F104" s="41">
        <f t="shared" si="8"/>
        <v>223.18658139295738</v>
      </c>
      <c r="G104" s="40">
        <f t="shared" si="9"/>
        <v>44.203870967741935</v>
      </c>
    </row>
    <row r="105" spans="1:7" s="24" customFormat="1" ht="11.25" customHeight="1">
      <c r="A105" s="38" t="s">
        <v>97</v>
      </c>
      <c r="B105" s="39">
        <v>350</v>
      </c>
      <c r="C105" s="40">
        <v>78.81382177517186</v>
      </c>
      <c r="D105" s="41">
        <f t="shared" si="10"/>
        <v>225.18234792906247</v>
      </c>
      <c r="E105" s="40">
        <v>10920</v>
      </c>
      <c r="F105" s="41">
        <f t="shared" si="8"/>
        <v>138.55437731659458</v>
      </c>
      <c r="G105" s="40">
        <f t="shared" si="9"/>
        <v>31.2</v>
      </c>
    </row>
    <row r="106" spans="1:7" s="24" customFormat="1" ht="11.25" customHeight="1">
      <c r="A106" s="38" t="s">
        <v>98</v>
      </c>
      <c r="B106" s="39">
        <v>2374</v>
      </c>
      <c r="C106" s="40">
        <v>654.9246082693086</v>
      </c>
      <c r="D106" s="41">
        <f t="shared" si="10"/>
        <v>275.8738872238031</v>
      </c>
      <c r="E106" s="40">
        <v>99575</v>
      </c>
      <c r="F106" s="41">
        <f t="shared" si="8"/>
        <v>152.04040089917376</v>
      </c>
      <c r="G106" s="40">
        <f t="shared" si="9"/>
        <v>41.943976411120474</v>
      </c>
    </row>
    <row r="107" spans="1:7" s="24" customFormat="1" ht="11.25" customHeight="1">
      <c r="A107" s="38" t="s">
        <v>99</v>
      </c>
      <c r="B107" s="39">
        <v>1193</v>
      </c>
      <c r="C107" s="40">
        <v>491.5416839365144</v>
      </c>
      <c r="D107" s="41">
        <f t="shared" si="10"/>
        <v>412.0215288654773</v>
      </c>
      <c r="E107" s="40">
        <v>80510</v>
      </c>
      <c r="F107" s="41">
        <f t="shared" si="8"/>
        <v>163.79078851509644</v>
      </c>
      <c r="G107" s="40">
        <f t="shared" si="9"/>
        <v>67.48533109807208</v>
      </c>
    </row>
    <row r="108" spans="1:7" s="24" customFormat="1" ht="11.25" customHeight="1">
      <c r="A108" s="38" t="s">
        <v>101</v>
      </c>
      <c r="B108" s="39">
        <v>566</v>
      </c>
      <c r="C108" s="40">
        <v>159.27149464213505</v>
      </c>
      <c r="D108" s="41">
        <f t="shared" si="10"/>
        <v>281.3984004278004</v>
      </c>
      <c r="E108" s="40">
        <v>40048</v>
      </c>
      <c r="F108" s="41">
        <f t="shared" si="8"/>
        <v>251.444868336191</v>
      </c>
      <c r="G108" s="40">
        <f t="shared" si="9"/>
        <v>70.75618374558304</v>
      </c>
    </row>
    <row r="109" spans="1:7" s="24" customFormat="1" ht="11.25" customHeight="1">
      <c r="A109" s="38" t="s">
        <v>102</v>
      </c>
      <c r="B109" s="39">
        <v>3750</v>
      </c>
      <c r="C109" s="40">
        <v>812.6623761625556</v>
      </c>
      <c r="D109" s="41">
        <f t="shared" si="10"/>
        <v>216.70996697668147</v>
      </c>
      <c r="E109" s="40">
        <v>46000</v>
      </c>
      <c r="F109" s="41">
        <f aca="true" t="shared" si="11" ref="F109:F133">E109/C109</f>
        <v>56.604072428226566</v>
      </c>
      <c r="G109" s="40">
        <f aca="true" t="shared" si="12" ref="G109:G133">E109/B109</f>
        <v>12.266666666666667</v>
      </c>
    </row>
    <row r="110" spans="1:7" s="24" customFormat="1" ht="11.25" customHeight="1">
      <c r="A110" s="38" t="s">
        <v>103</v>
      </c>
      <c r="B110" s="39">
        <v>1203</v>
      </c>
      <c r="C110" s="40">
        <v>168.29065027294783</v>
      </c>
      <c r="D110" s="41">
        <f t="shared" si="10"/>
        <v>139.8924773673714</v>
      </c>
      <c r="E110" s="40">
        <v>30863</v>
      </c>
      <c r="F110" s="41">
        <f t="shared" si="11"/>
        <v>183.39105559306955</v>
      </c>
      <c r="G110" s="40">
        <f t="shared" si="12"/>
        <v>25.655029093931837</v>
      </c>
    </row>
    <row r="111" spans="1:7" s="24" customFormat="1" ht="11.25" customHeight="1">
      <c r="A111" s="38" t="s">
        <v>104</v>
      </c>
      <c r="B111" s="39">
        <v>1505</v>
      </c>
      <c r="C111" s="40">
        <v>548.169433633239</v>
      </c>
      <c r="D111" s="41">
        <f t="shared" si="10"/>
        <v>364.23218181610565</v>
      </c>
      <c r="E111" s="40">
        <v>37878</v>
      </c>
      <c r="F111" s="41">
        <f t="shared" si="11"/>
        <v>69.09907352722415</v>
      </c>
      <c r="G111" s="40">
        <f t="shared" si="12"/>
        <v>25.16810631229236</v>
      </c>
    </row>
    <row r="112" spans="1:7" s="24" customFormat="1" ht="11.25" customHeight="1">
      <c r="A112" s="38" t="s">
        <v>105</v>
      </c>
      <c r="B112" s="39">
        <v>787</v>
      </c>
      <c r="C112" s="40">
        <v>166.553650677315</v>
      </c>
      <c r="D112" s="41">
        <f t="shared" si="10"/>
        <v>211.6310682049746</v>
      </c>
      <c r="E112" s="40">
        <v>17370</v>
      </c>
      <c r="F112" s="41">
        <f t="shared" si="11"/>
        <v>104.29071911280438</v>
      </c>
      <c r="G112" s="40">
        <f t="shared" si="12"/>
        <v>22.07115628970775</v>
      </c>
    </row>
    <row r="113" spans="1:7" s="24" customFormat="1" ht="11.25" customHeight="1">
      <c r="A113" s="38" t="s">
        <v>106</v>
      </c>
      <c r="B113" s="39">
        <v>1413</v>
      </c>
      <c r="C113" s="40">
        <v>415.21894333805096</v>
      </c>
      <c r="D113" s="41">
        <f t="shared" si="10"/>
        <v>293.8562939405881</v>
      </c>
      <c r="E113" s="40">
        <v>32850</v>
      </c>
      <c r="F113" s="41">
        <f t="shared" si="11"/>
        <v>79.11488752394213</v>
      </c>
      <c r="G113" s="40">
        <f t="shared" si="12"/>
        <v>23.248407643312103</v>
      </c>
    </row>
    <row r="114" spans="1:7" s="24" customFormat="1" ht="11.25" customHeight="1">
      <c r="A114" s="38" t="s">
        <v>107</v>
      </c>
      <c r="B114" s="39">
        <v>7509</v>
      </c>
      <c r="C114" s="40">
        <v>1362.2688220279015</v>
      </c>
      <c r="D114" s="41">
        <f t="shared" si="10"/>
        <v>181.41814116765235</v>
      </c>
      <c r="E114" s="40">
        <v>157690</v>
      </c>
      <c r="F114" s="41">
        <f t="shared" si="11"/>
        <v>115.75542025931374</v>
      </c>
      <c r="G114" s="40">
        <f t="shared" si="12"/>
        <v>21.000133173525104</v>
      </c>
    </row>
    <row r="115" spans="1:7" s="24" customFormat="1" ht="11.25" customHeight="1">
      <c r="A115" s="38" t="s">
        <v>108</v>
      </c>
      <c r="B115" s="39">
        <v>1073</v>
      </c>
      <c r="C115" s="40">
        <v>197.2540878993126</v>
      </c>
      <c r="D115" s="41">
        <f t="shared" si="10"/>
        <v>183.83419189125124</v>
      </c>
      <c r="E115" s="40">
        <v>20627</v>
      </c>
      <c r="F115" s="41">
        <f t="shared" si="11"/>
        <v>104.57070988829877</v>
      </c>
      <c r="G115" s="40">
        <f t="shared" si="12"/>
        <v>19.22367194780988</v>
      </c>
    </row>
    <row r="116" spans="1:7" s="24" customFormat="1" ht="11.25" customHeight="1">
      <c r="A116" s="38" t="s">
        <v>109</v>
      </c>
      <c r="B116" s="39">
        <v>1343</v>
      </c>
      <c r="C116" s="40">
        <v>516.6461789830166</v>
      </c>
      <c r="D116" s="41">
        <f t="shared" si="10"/>
        <v>384.6955912010548</v>
      </c>
      <c r="E116" s="40">
        <v>36031.45</v>
      </c>
      <c r="F116" s="41">
        <f t="shared" si="11"/>
        <v>69.74105580520404</v>
      </c>
      <c r="G116" s="40">
        <f t="shared" si="12"/>
        <v>26.829076693968723</v>
      </c>
    </row>
    <row r="117" spans="1:7" s="24" customFormat="1" ht="11.25" customHeight="1">
      <c r="A117" s="38" t="s">
        <v>110</v>
      </c>
      <c r="B117" s="39">
        <v>2359</v>
      </c>
      <c r="C117" s="40">
        <v>1135.8711587646585</v>
      </c>
      <c r="D117" s="41">
        <f t="shared" si="10"/>
        <v>481.50536615712525</v>
      </c>
      <c r="E117" s="40">
        <v>59658</v>
      </c>
      <c r="F117" s="41">
        <f t="shared" si="11"/>
        <v>52.52180191359235</v>
      </c>
      <c r="G117" s="40">
        <f t="shared" si="12"/>
        <v>25.28952946163629</v>
      </c>
    </row>
    <row r="118" spans="1:7" s="24" customFormat="1" ht="11.25" customHeight="1">
      <c r="A118" s="38" t="s">
        <v>113</v>
      </c>
      <c r="B118" s="39">
        <v>694</v>
      </c>
      <c r="C118" s="40">
        <v>169.89826374848363</v>
      </c>
      <c r="D118" s="41">
        <f t="shared" si="10"/>
        <v>244.81017831193606</v>
      </c>
      <c r="E118" s="40">
        <v>35506</v>
      </c>
      <c r="F118" s="41">
        <f t="shared" si="11"/>
        <v>208.9838896326973</v>
      </c>
      <c r="G118" s="40">
        <f t="shared" si="12"/>
        <v>51.16138328530259</v>
      </c>
    </row>
    <row r="119" spans="1:7" s="24" customFormat="1" ht="11.25" customHeight="1">
      <c r="A119" s="38" t="s">
        <v>114</v>
      </c>
      <c r="B119" s="39">
        <v>258</v>
      </c>
      <c r="C119" s="40">
        <v>132.2633314799838</v>
      </c>
      <c r="D119" s="41">
        <f t="shared" si="10"/>
        <v>512.6485716278443</v>
      </c>
      <c r="E119" s="40">
        <v>13926</v>
      </c>
      <c r="F119" s="41">
        <f t="shared" si="11"/>
        <v>105.28995333908934</v>
      </c>
      <c r="G119" s="40">
        <f t="shared" si="12"/>
        <v>53.97674418604651</v>
      </c>
    </row>
    <row r="120" spans="1:7" s="24" customFormat="1" ht="11.25" customHeight="1">
      <c r="A120" s="38" t="s">
        <v>115</v>
      </c>
      <c r="B120" s="39">
        <v>506</v>
      </c>
      <c r="C120" s="40">
        <v>49.177696623534175</v>
      </c>
      <c r="D120" s="41">
        <f t="shared" si="10"/>
        <v>97.18912376192525</v>
      </c>
      <c r="E120" s="40">
        <v>8448</v>
      </c>
      <c r="F120" s="41">
        <f t="shared" si="11"/>
        <v>171.78519084924318</v>
      </c>
      <c r="G120" s="40">
        <f t="shared" si="12"/>
        <v>16.695652173913043</v>
      </c>
    </row>
    <row r="121" spans="1:7" s="24" customFormat="1" ht="11.25" customHeight="1">
      <c r="A121" s="38" t="s">
        <v>116</v>
      </c>
      <c r="B121" s="39">
        <v>2050</v>
      </c>
      <c r="C121" s="40">
        <v>448.43809896886376</v>
      </c>
      <c r="D121" s="41">
        <f t="shared" si="10"/>
        <v>218.75029217993355</v>
      </c>
      <c r="E121" s="40">
        <v>59952</v>
      </c>
      <c r="F121" s="41">
        <f t="shared" si="11"/>
        <v>133.69069251219582</v>
      </c>
      <c r="G121" s="40">
        <f t="shared" si="12"/>
        <v>29.24487804878049</v>
      </c>
    </row>
    <row r="122" spans="1:7" s="24" customFormat="1" ht="11.25" customHeight="1">
      <c r="A122" s="38" t="s">
        <v>117</v>
      </c>
      <c r="B122" s="39">
        <v>619</v>
      </c>
      <c r="C122" s="40">
        <v>178.13101622523251</v>
      </c>
      <c r="D122" s="41">
        <f t="shared" si="10"/>
        <v>287.7722394591801</v>
      </c>
      <c r="E122" s="40">
        <v>10600</v>
      </c>
      <c r="F122" s="41">
        <f t="shared" si="11"/>
        <v>59.5067620711103</v>
      </c>
      <c r="G122" s="40">
        <f t="shared" si="12"/>
        <v>17.12439418416801</v>
      </c>
    </row>
    <row r="123" spans="1:7" s="24" customFormat="1" ht="11.25" customHeight="1">
      <c r="A123" s="38" t="s">
        <v>118</v>
      </c>
      <c r="B123" s="39">
        <v>1700</v>
      </c>
      <c r="C123" s="40">
        <v>354.92427719369186</v>
      </c>
      <c r="D123" s="41">
        <f t="shared" si="10"/>
        <v>208.77898658452463</v>
      </c>
      <c r="E123" s="40">
        <v>26772</v>
      </c>
      <c r="F123" s="41">
        <f t="shared" si="11"/>
        <v>75.43017404072866</v>
      </c>
      <c r="G123" s="40">
        <f t="shared" si="12"/>
        <v>15.748235294117647</v>
      </c>
    </row>
    <row r="124" spans="1:7" s="24" customFormat="1" ht="11.25" customHeight="1">
      <c r="A124" s="38" t="s">
        <v>119</v>
      </c>
      <c r="B124" s="39">
        <v>1605</v>
      </c>
      <c r="C124" s="40">
        <v>428.3590969975738</v>
      </c>
      <c r="D124" s="41">
        <f t="shared" si="10"/>
        <v>266.89040311375317</v>
      </c>
      <c r="E124" s="40">
        <v>62115</v>
      </c>
      <c r="F124" s="41">
        <f t="shared" si="11"/>
        <v>145.00684223907547</v>
      </c>
      <c r="G124" s="40">
        <f t="shared" si="12"/>
        <v>38.700934579439256</v>
      </c>
    </row>
    <row r="125" spans="1:7" s="24" customFormat="1" ht="11.25" customHeight="1">
      <c r="A125" s="38" t="s">
        <v>120</v>
      </c>
      <c r="B125" s="39">
        <v>3888</v>
      </c>
      <c r="C125" s="40">
        <v>754.0381116053377</v>
      </c>
      <c r="D125" s="41">
        <f t="shared" si="10"/>
        <v>193.93984351989138</v>
      </c>
      <c r="E125" s="40">
        <v>123906</v>
      </c>
      <c r="F125" s="41">
        <f t="shared" si="11"/>
        <v>164.3232591204252</v>
      </c>
      <c r="G125" s="40">
        <f t="shared" si="12"/>
        <v>31.868827160493826</v>
      </c>
    </row>
    <row r="126" spans="1:7" s="24" customFormat="1" ht="11.25" customHeight="1">
      <c r="A126" s="38" t="s">
        <v>122</v>
      </c>
      <c r="B126" s="39">
        <v>2809</v>
      </c>
      <c r="C126" s="40">
        <v>531.2546439041649</v>
      </c>
      <c r="D126" s="41">
        <f t="shared" si="10"/>
        <v>189.1258967262958</v>
      </c>
      <c r="E126" s="40">
        <v>197611</v>
      </c>
      <c r="F126" s="41">
        <f t="shared" si="11"/>
        <v>371.97039549201156</v>
      </c>
      <c r="G126" s="40">
        <f t="shared" si="12"/>
        <v>70.34923460306159</v>
      </c>
    </row>
    <row r="127" spans="1:7" s="24" customFormat="1" ht="11.25" customHeight="1">
      <c r="A127" s="38" t="s">
        <v>123</v>
      </c>
      <c r="B127" s="39">
        <v>378</v>
      </c>
      <c r="C127" s="40">
        <v>116.69092751718561</v>
      </c>
      <c r="D127" s="41">
        <f t="shared" si="10"/>
        <v>308.706157452872</v>
      </c>
      <c r="E127" s="40">
        <v>26362</v>
      </c>
      <c r="F127" s="41">
        <f t="shared" si="11"/>
        <v>225.91302135393127</v>
      </c>
      <c r="G127" s="40">
        <f t="shared" si="12"/>
        <v>69.74074074074075</v>
      </c>
    </row>
    <row r="128" spans="1:7" s="24" customFormat="1" ht="11.25" customHeight="1">
      <c r="A128" s="38" t="s">
        <v>124</v>
      </c>
      <c r="B128" s="39">
        <v>2767</v>
      </c>
      <c r="C128" s="40">
        <v>588.8489852911443</v>
      </c>
      <c r="D128" s="41">
        <f t="shared" si="10"/>
        <v>212.8113427145444</v>
      </c>
      <c r="E128" s="40">
        <v>111324</v>
      </c>
      <c r="F128" s="41">
        <f t="shared" si="11"/>
        <v>189.05356514278125</v>
      </c>
      <c r="G128" s="40">
        <f t="shared" si="12"/>
        <v>40.23274304300686</v>
      </c>
    </row>
    <row r="129" spans="1:7" s="24" customFormat="1" ht="11.25" customHeight="1">
      <c r="A129" s="38" t="s">
        <v>125</v>
      </c>
      <c r="B129" s="39">
        <v>404</v>
      </c>
      <c r="C129" s="40">
        <v>85.17823999191266</v>
      </c>
      <c r="D129" s="41">
        <f t="shared" si="10"/>
        <v>210.83722770275412</v>
      </c>
      <c r="E129" s="40">
        <v>9848</v>
      </c>
      <c r="F129" s="41">
        <f t="shared" si="11"/>
        <v>115.61638278667215</v>
      </c>
      <c r="G129" s="40">
        <f t="shared" si="12"/>
        <v>24.376237623762375</v>
      </c>
    </row>
    <row r="130" spans="1:7" s="24" customFormat="1" ht="11.25" customHeight="1">
      <c r="A130" s="38" t="s">
        <v>126</v>
      </c>
      <c r="B130" s="39">
        <v>1642</v>
      </c>
      <c r="C130" s="40">
        <v>352.44027244237765</v>
      </c>
      <c r="D130" s="41">
        <f t="shared" si="10"/>
        <v>214.64084801606433</v>
      </c>
      <c r="E130" s="40">
        <v>33965</v>
      </c>
      <c r="F130" s="41">
        <f t="shared" si="11"/>
        <v>96.37093900939803</v>
      </c>
      <c r="G130" s="40">
        <f t="shared" si="12"/>
        <v>20.68514007308161</v>
      </c>
    </row>
    <row r="131" spans="1:7" s="24" customFormat="1" ht="11.25" customHeight="1">
      <c r="A131" s="38" t="s">
        <v>127</v>
      </c>
      <c r="B131" s="39">
        <v>277</v>
      </c>
      <c r="C131" s="40">
        <v>131.65636751920746</v>
      </c>
      <c r="D131" s="41">
        <f t="shared" si="10"/>
        <v>475.2937455567057</v>
      </c>
      <c r="E131" s="40">
        <v>18834</v>
      </c>
      <c r="F131" s="41">
        <f t="shared" si="11"/>
        <v>143.05422787281665</v>
      </c>
      <c r="G131" s="40">
        <f t="shared" si="12"/>
        <v>67.9927797833935</v>
      </c>
    </row>
    <row r="132" spans="1:7" s="24" customFormat="1" ht="11.25" customHeight="1">
      <c r="A132" s="38" t="s">
        <v>128</v>
      </c>
      <c r="B132" s="39">
        <v>6445</v>
      </c>
      <c r="C132" s="40">
        <v>814.9588038313789</v>
      </c>
      <c r="D132" s="41">
        <f t="shared" si="10"/>
        <v>126.44822402348781</v>
      </c>
      <c r="E132" s="40">
        <v>90037</v>
      </c>
      <c r="F132" s="41">
        <f t="shared" si="11"/>
        <v>110.48043112941122</v>
      </c>
      <c r="G132" s="40">
        <f t="shared" si="12"/>
        <v>13.970054305663306</v>
      </c>
    </row>
    <row r="133" spans="1:7" s="24" customFormat="1" ht="11.25" customHeight="1">
      <c r="A133" s="32" t="s">
        <v>129</v>
      </c>
      <c r="B133" s="17">
        <v>504</v>
      </c>
      <c r="C133" s="18">
        <v>120.16790335624748</v>
      </c>
      <c r="D133" s="19">
        <f t="shared" si="10"/>
        <v>238.4283796750942</v>
      </c>
      <c r="E133" s="18">
        <v>12112</v>
      </c>
      <c r="F133" s="19">
        <f t="shared" si="11"/>
        <v>100.7923052804957</v>
      </c>
      <c r="G133" s="18">
        <f t="shared" si="12"/>
        <v>24.03174603174603</v>
      </c>
    </row>
    <row r="134" spans="1:7" s="24" customFormat="1" ht="11.25" customHeight="1">
      <c r="A134" s="32"/>
      <c r="B134" s="17"/>
      <c r="C134" s="18"/>
      <c r="D134" s="19"/>
      <c r="E134" s="18"/>
      <c r="F134" s="19"/>
      <c r="G134" s="18"/>
    </row>
    <row r="135" spans="1:7" s="24" customFormat="1" ht="11.25" customHeight="1">
      <c r="A135" s="32"/>
      <c r="B135" s="17"/>
      <c r="C135" s="18"/>
      <c r="D135" s="19"/>
      <c r="E135" s="18"/>
      <c r="F135" s="19"/>
      <c r="G135" s="18"/>
    </row>
    <row r="136" spans="1:7" s="23" customFormat="1" ht="11.25" customHeight="1">
      <c r="A136" s="31" t="s">
        <v>254</v>
      </c>
      <c r="B136" s="33">
        <v>109504</v>
      </c>
      <c r="C136" s="13">
        <v>26106.3409704812</v>
      </c>
      <c r="D136" s="13">
        <f t="shared" si="10"/>
        <v>238.40536391804136</v>
      </c>
      <c r="E136" s="13">
        <v>4711188.0003</v>
      </c>
      <c r="F136" s="12">
        <f>E136/C136</f>
        <v>180.46144442942065</v>
      </c>
      <c r="G136" s="13">
        <f>E136/B136</f>
        <v>43.02297633237142</v>
      </c>
    </row>
    <row r="137" spans="1:7" s="24" customFormat="1" ht="11.25" customHeight="1">
      <c r="A137" s="31"/>
      <c r="B137" s="33"/>
      <c r="C137" s="14"/>
      <c r="D137" s="14"/>
      <c r="E137" s="15"/>
      <c r="F137" s="16"/>
      <c r="G137" s="15"/>
    </row>
    <row r="138" spans="1:7" s="24" customFormat="1" ht="11.25" customHeight="1">
      <c r="A138" s="34" t="s">
        <v>1</v>
      </c>
      <c r="B138" s="35">
        <v>16846</v>
      </c>
      <c r="C138" s="36">
        <v>3521.488690355843</v>
      </c>
      <c r="D138" s="37">
        <f t="shared" si="10"/>
        <v>209.0400504782051</v>
      </c>
      <c r="E138" s="36">
        <v>384911</v>
      </c>
      <c r="F138" s="37">
        <f aca="true" t="shared" si="13" ref="F138:F150">E138/C138</f>
        <v>109.30348890630829</v>
      </c>
      <c r="G138" s="36">
        <f aca="true" t="shared" si="14" ref="G138:G150">E138/B138</f>
        <v>22.848806838418614</v>
      </c>
    </row>
    <row r="139" spans="1:7" s="24" customFormat="1" ht="11.25" customHeight="1">
      <c r="A139" s="38" t="s">
        <v>16</v>
      </c>
      <c r="B139" s="39">
        <v>1875</v>
      </c>
      <c r="C139" s="40">
        <v>342.4367146157667</v>
      </c>
      <c r="D139" s="41">
        <f t="shared" si="10"/>
        <v>182.63291446174222</v>
      </c>
      <c r="E139" s="40">
        <v>39228.5497</v>
      </c>
      <c r="F139" s="41">
        <f t="shared" si="13"/>
        <v>114.55707879926558</v>
      </c>
      <c r="G139" s="40">
        <f t="shared" si="14"/>
        <v>20.921893173333334</v>
      </c>
    </row>
    <row r="140" spans="1:7" s="24" customFormat="1" ht="11.25" customHeight="1">
      <c r="A140" s="38" t="s">
        <v>17</v>
      </c>
      <c r="B140" s="39">
        <v>2319</v>
      </c>
      <c r="C140" s="40">
        <v>433.9516486367803</v>
      </c>
      <c r="D140" s="41">
        <f t="shared" si="10"/>
        <v>187.12878337075477</v>
      </c>
      <c r="E140" s="40">
        <v>31772.6111</v>
      </c>
      <c r="F140" s="41">
        <f t="shared" si="13"/>
        <v>73.21693833820143</v>
      </c>
      <c r="G140" s="40">
        <f t="shared" si="14"/>
        <v>13.700996593359205</v>
      </c>
    </row>
    <row r="141" spans="1:7" s="24" customFormat="1" ht="11.25" customHeight="1">
      <c r="A141" s="38" t="s">
        <v>18</v>
      </c>
      <c r="B141" s="39">
        <v>759</v>
      </c>
      <c r="C141" s="40">
        <v>181.22350207646235</v>
      </c>
      <c r="D141" s="41">
        <f t="shared" si="10"/>
        <v>238.76614239323104</v>
      </c>
      <c r="E141" s="40">
        <v>27668.665699999998</v>
      </c>
      <c r="F141" s="41">
        <f t="shared" si="13"/>
        <v>152.67702799566226</v>
      </c>
      <c r="G141" s="40">
        <f t="shared" si="14"/>
        <v>36.45410500658761</v>
      </c>
    </row>
    <row r="142" spans="1:7" s="24" customFormat="1" ht="11.25" customHeight="1">
      <c r="A142" s="38" t="s">
        <v>19</v>
      </c>
      <c r="B142" s="39">
        <v>1186</v>
      </c>
      <c r="C142" s="40">
        <v>240.04844988495964</v>
      </c>
      <c r="D142" s="41">
        <f t="shared" si="10"/>
        <v>202.40172840215823</v>
      </c>
      <c r="E142" s="40">
        <v>37545.2405</v>
      </c>
      <c r="F142" s="41">
        <f t="shared" si="13"/>
        <v>156.40692750981358</v>
      </c>
      <c r="G142" s="40">
        <f t="shared" si="14"/>
        <v>31.657032462057334</v>
      </c>
    </row>
    <row r="143" spans="1:7" s="24" customFormat="1" ht="11.25" customHeight="1">
      <c r="A143" s="38" t="s">
        <v>20</v>
      </c>
      <c r="B143" s="39">
        <v>1076</v>
      </c>
      <c r="C143" s="40">
        <v>308.40736262750136</v>
      </c>
      <c r="D143" s="41">
        <f aca="true" t="shared" si="15" ref="D143:D206">C143*1000/B143</f>
        <v>286.62394296236187</v>
      </c>
      <c r="E143" s="40">
        <v>24967.6803</v>
      </c>
      <c r="F143" s="41">
        <f t="shared" si="13"/>
        <v>80.95682310333268</v>
      </c>
      <c r="G143" s="40">
        <f t="shared" si="14"/>
        <v>23.204163847583644</v>
      </c>
    </row>
    <row r="144" spans="1:7" s="23" customFormat="1" ht="11.25" customHeight="1">
      <c r="A144" s="38" t="s">
        <v>21</v>
      </c>
      <c r="B144" s="39">
        <v>717</v>
      </c>
      <c r="C144" s="40">
        <v>182.6423596690692</v>
      </c>
      <c r="D144" s="41">
        <f t="shared" si="15"/>
        <v>254.73132450358327</v>
      </c>
      <c r="E144" s="40">
        <v>19169.0518</v>
      </c>
      <c r="F144" s="41">
        <f t="shared" si="13"/>
        <v>104.95403056953776</v>
      </c>
      <c r="G144" s="40">
        <f t="shared" si="14"/>
        <v>26.735079218967922</v>
      </c>
    </row>
    <row r="145" spans="1:7" s="24" customFormat="1" ht="11.25" customHeight="1">
      <c r="A145" s="38" t="s">
        <v>22</v>
      </c>
      <c r="B145" s="39">
        <v>1005</v>
      </c>
      <c r="C145" s="40">
        <v>272.28447903405095</v>
      </c>
      <c r="D145" s="41">
        <f t="shared" si="15"/>
        <v>270.9298298846278</v>
      </c>
      <c r="E145" s="40">
        <v>13151.118699999999</v>
      </c>
      <c r="F145" s="41">
        <f t="shared" si="13"/>
        <v>48.29918600815791</v>
      </c>
      <c r="G145" s="40">
        <f t="shared" si="14"/>
        <v>13.085690248756219</v>
      </c>
    </row>
    <row r="146" spans="1:7" s="24" customFormat="1" ht="11.25" customHeight="1">
      <c r="A146" s="38" t="s">
        <v>23</v>
      </c>
      <c r="B146" s="39">
        <v>2271</v>
      </c>
      <c r="C146" s="40">
        <v>420.1446287426166</v>
      </c>
      <c r="D146" s="41">
        <f t="shared" si="15"/>
        <v>185.00423986905176</v>
      </c>
      <c r="E146" s="40">
        <v>41481.7667</v>
      </c>
      <c r="F146" s="41">
        <f t="shared" si="13"/>
        <v>98.73211237793072</v>
      </c>
      <c r="G146" s="40">
        <f t="shared" si="14"/>
        <v>18.26585940114487</v>
      </c>
    </row>
    <row r="147" spans="1:7" s="24" customFormat="1" ht="11.25" customHeight="1">
      <c r="A147" s="38" t="s">
        <v>24</v>
      </c>
      <c r="B147" s="39">
        <v>516</v>
      </c>
      <c r="C147" s="40">
        <v>129.825463862259</v>
      </c>
      <c r="D147" s="41">
        <f t="shared" si="15"/>
        <v>251.5997361671686</v>
      </c>
      <c r="E147" s="40">
        <v>21717.8281</v>
      </c>
      <c r="F147" s="41">
        <f t="shared" si="13"/>
        <v>167.2848103438473</v>
      </c>
      <c r="G147" s="40">
        <f t="shared" si="14"/>
        <v>42.08881414728682</v>
      </c>
    </row>
    <row r="148" spans="1:7" s="24" customFormat="1" ht="11.25" customHeight="1">
      <c r="A148" s="38" t="s">
        <v>25</v>
      </c>
      <c r="B148" s="39">
        <v>2195</v>
      </c>
      <c r="C148" s="40">
        <v>423.08351391019085</v>
      </c>
      <c r="D148" s="41">
        <f t="shared" si="15"/>
        <v>192.74875348983636</v>
      </c>
      <c r="E148" s="40">
        <v>15815.1796</v>
      </c>
      <c r="F148" s="41">
        <f t="shared" si="13"/>
        <v>37.38075127020225</v>
      </c>
      <c r="G148" s="40">
        <f t="shared" si="14"/>
        <v>7.205093211845102</v>
      </c>
    </row>
    <row r="149" spans="1:7" s="24" customFormat="1" ht="11.25" customHeight="1">
      <c r="A149" s="38" t="s">
        <v>26</v>
      </c>
      <c r="B149" s="39">
        <v>173</v>
      </c>
      <c r="C149" s="40">
        <v>57.662800868548075</v>
      </c>
      <c r="D149" s="41">
        <f t="shared" si="15"/>
        <v>333.31098767946867</v>
      </c>
      <c r="E149" s="40">
        <v>9746.4811</v>
      </c>
      <c r="F149" s="41">
        <f t="shared" si="13"/>
        <v>169.0254540742605</v>
      </c>
      <c r="G149" s="40">
        <f t="shared" si="14"/>
        <v>56.338041040462436</v>
      </c>
    </row>
    <row r="150" spans="1:7" s="24" customFormat="1" ht="11.25" customHeight="1">
      <c r="A150" s="32" t="s">
        <v>27</v>
      </c>
      <c r="B150" s="17">
        <v>2754</v>
      </c>
      <c r="C150" s="18">
        <v>529.7777664276381</v>
      </c>
      <c r="D150" s="19">
        <f t="shared" si="15"/>
        <v>192.36665447626658</v>
      </c>
      <c r="E150" s="18">
        <v>102646.8267</v>
      </c>
      <c r="F150" s="19">
        <f t="shared" si="13"/>
        <v>193.75450085827725</v>
      </c>
      <c r="G150" s="18">
        <f t="shared" si="14"/>
        <v>37.27190511982571</v>
      </c>
    </row>
    <row r="151" spans="1:7" s="24" customFormat="1" ht="11.25" customHeight="1">
      <c r="A151" s="32"/>
      <c r="B151" s="17"/>
      <c r="C151" s="18"/>
      <c r="D151" s="19"/>
      <c r="E151" s="18"/>
      <c r="F151" s="19"/>
      <c r="G151" s="18"/>
    </row>
    <row r="152" spans="1:7" s="24" customFormat="1" ht="11.25" customHeight="1">
      <c r="A152" s="34" t="s">
        <v>2</v>
      </c>
      <c r="B152" s="35">
        <v>6888</v>
      </c>
      <c r="C152" s="36">
        <v>1410.028012535382</v>
      </c>
      <c r="D152" s="37">
        <f t="shared" si="15"/>
        <v>204.70789961315072</v>
      </c>
      <c r="E152" s="36">
        <v>91431</v>
      </c>
      <c r="F152" s="37">
        <f aca="true" t="shared" si="16" ref="F152:F158">E152/C152</f>
        <v>64.84339260437616</v>
      </c>
      <c r="G152" s="36">
        <f aca="true" t="shared" si="17" ref="G152:G158">E152/B152</f>
        <v>13.273954703832752</v>
      </c>
    </row>
    <row r="153" spans="1:7" s="24" customFormat="1" ht="11.25" customHeight="1">
      <c r="A153" s="38" t="s">
        <v>130</v>
      </c>
      <c r="B153" s="39">
        <v>3895</v>
      </c>
      <c r="C153" s="40">
        <v>813.0545308979839</v>
      </c>
      <c r="D153" s="41">
        <f t="shared" si="15"/>
        <v>208.74314015352604</v>
      </c>
      <c r="E153" s="40">
        <v>39743.6607</v>
      </c>
      <c r="F153" s="41">
        <f t="shared" si="16"/>
        <v>48.881912823368474</v>
      </c>
      <c r="G153" s="40">
        <f t="shared" si="17"/>
        <v>10.203763979460847</v>
      </c>
    </row>
    <row r="154" spans="1:7" s="24" customFormat="1" ht="11.25" customHeight="1">
      <c r="A154" s="38" t="s">
        <v>131</v>
      </c>
      <c r="B154" s="39">
        <v>560</v>
      </c>
      <c r="C154" s="40">
        <v>114.3713831329579</v>
      </c>
      <c r="D154" s="41">
        <f t="shared" si="15"/>
        <v>204.2346127374248</v>
      </c>
      <c r="E154" s="40">
        <v>8627.7805</v>
      </c>
      <c r="F154" s="41">
        <f t="shared" si="16"/>
        <v>75.43653196857922</v>
      </c>
      <c r="G154" s="40">
        <f t="shared" si="17"/>
        <v>15.406750892857143</v>
      </c>
    </row>
    <row r="155" spans="1:7" s="24" customFormat="1" ht="11.25" customHeight="1">
      <c r="A155" s="38" t="s">
        <v>132</v>
      </c>
      <c r="B155" s="39">
        <v>651</v>
      </c>
      <c r="C155" s="40">
        <v>122.55173289206355</v>
      </c>
      <c r="D155" s="41">
        <f t="shared" si="15"/>
        <v>188.251509818838</v>
      </c>
      <c r="E155" s="40">
        <v>14563.5824</v>
      </c>
      <c r="F155" s="41">
        <f t="shared" si="16"/>
        <v>118.83620130305914</v>
      </c>
      <c r="G155" s="40">
        <f t="shared" si="17"/>
        <v>22.371094316436253</v>
      </c>
    </row>
    <row r="156" spans="1:7" s="24" customFormat="1" ht="11.25" customHeight="1">
      <c r="A156" s="38" t="s">
        <v>133</v>
      </c>
      <c r="B156" s="39">
        <v>1164</v>
      </c>
      <c r="C156" s="40">
        <v>242.4662320835054</v>
      </c>
      <c r="D156" s="41">
        <f t="shared" si="15"/>
        <v>208.304323095795</v>
      </c>
      <c r="E156" s="40">
        <v>22868.8937</v>
      </c>
      <c r="F156" s="41">
        <f t="shared" si="16"/>
        <v>94.31784996817187</v>
      </c>
      <c r="G156" s="40">
        <f t="shared" si="17"/>
        <v>19.64681589347079</v>
      </c>
    </row>
    <row r="157" spans="1:7" s="24" customFormat="1" ht="11.25" customHeight="1">
      <c r="A157" s="38" t="s">
        <v>134</v>
      </c>
      <c r="B157" s="39">
        <v>107</v>
      </c>
      <c r="C157" s="40">
        <v>19.925246420047312</v>
      </c>
      <c r="D157" s="41">
        <f t="shared" si="15"/>
        <v>186.2172562621244</v>
      </c>
      <c r="E157" s="40">
        <v>397.1955</v>
      </c>
      <c r="F157" s="41">
        <f t="shared" si="16"/>
        <v>19.934282950717797</v>
      </c>
      <c r="G157" s="40">
        <f t="shared" si="17"/>
        <v>3.7121074766355138</v>
      </c>
    </row>
    <row r="158" spans="1:7" s="24" customFormat="1" ht="11.25" customHeight="1">
      <c r="A158" s="32" t="s">
        <v>135</v>
      </c>
      <c r="B158" s="17">
        <v>511</v>
      </c>
      <c r="C158" s="18">
        <v>97.65888710882408</v>
      </c>
      <c r="D158" s="19">
        <f t="shared" si="15"/>
        <v>191.11328201335434</v>
      </c>
      <c r="E158" s="18">
        <v>5229.8872</v>
      </c>
      <c r="F158" s="19">
        <f t="shared" si="16"/>
        <v>53.55259879392428</v>
      </c>
      <c r="G158" s="18">
        <f t="shared" si="17"/>
        <v>10.234612915851272</v>
      </c>
    </row>
    <row r="159" spans="1:7" s="24" customFormat="1" ht="11.25" customHeight="1">
      <c r="A159" s="32"/>
      <c r="B159" s="17"/>
      <c r="C159" s="18"/>
      <c r="D159" s="19"/>
      <c r="E159" s="18"/>
      <c r="F159" s="19"/>
      <c r="G159" s="18"/>
    </row>
    <row r="160" spans="1:7" s="24" customFormat="1" ht="11.25" customHeight="1">
      <c r="A160" s="34" t="s">
        <v>7</v>
      </c>
      <c r="B160" s="35">
        <v>4283</v>
      </c>
      <c r="C160" s="36">
        <v>1097.8722818944602</v>
      </c>
      <c r="D160" s="37">
        <f t="shared" si="15"/>
        <v>256.33254305264074</v>
      </c>
      <c r="E160" s="36">
        <v>90790.9999</v>
      </c>
      <c r="F160" s="37">
        <f aca="true" t="shared" si="18" ref="F160:F171">E160/C160</f>
        <v>82.69723299993818</v>
      </c>
      <c r="G160" s="36">
        <f aca="true" t="shared" si="19" ref="G160:G171">E160/B160</f>
        <v>21.197992038290916</v>
      </c>
    </row>
    <row r="161" spans="1:7" s="24" customFormat="1" ht="11.25" customHeight="1">
      <c r="A161" s="38" t="s">
        <v>200</v>
      </c>
      <c r="B161" s="39">
        <v>118</v>
      </c>
      <c r="C161" s="40">
        <v>21.761599174304532</v>
      </c>
      <c r="D161" s="41">
        <f t="shared" si="15"/>
        <v>184.4203319856316</v>
      </c>
      <c r="E161" s="40">
        <v>1981.5074</v>
      </c>
      <c r="F161" s="41">
        <f t="shared" si="18"/>
        <v>91.05522917358512</v>
      </c>
      <c r="G161" s="40">
        <f t="shared" si="19"/>
        <v>16.79243559322034</v>
      </c>
    </row>
    <row r="162" spans="1:7" s="24" customFormat="1" ht="11.25" customHeight="1">
      <c r="A162" s="38" t="s">
        <v>201</v>
      </c>
      <c r="B162" s="39">
        <v>669</v>
      </c>
      <c r="C162" s="40">
        <v>203.37720209838756</v>
      </c>
      <c r="D162" s="41">
        <f t="shared" si="15"/>
        <v>304.0017968585763</v>
      </c>
      <c r="E162" s="40">
        <v>22703.139199999998</v>
      </c>
      <c r="F162" s="41">
        <f t="shared" si="18"/>
        <v>111.63069884802981</v>
      </c>
      <c r="G162" s="40">
        <f t="shared" si="19"/>
        <v>33.935933034379666</v>
      </c>
    </row>
    <row r="163" spans="1:7" s="24" customFormat="1" ht="11.25" customHeight="1">
      <c r="A163" s="38" t="s">
        <v>202</v>
      </c>
      <c r="B163" s="39">
        <v>34</v>
      </c>
      <c r="C163" s="40">
        <v>6.270291287511475</v>
      </c>
      <c r="D163" s="41">
        <f t="shared" si="15"/>
        <v>184.42033198563163</v>
      </c>
      <c r="E163" s="40">
        <v>570.9428</v>
      </c>
      <c r="F163" s="41">
        <f t="shared" si="18"/>
        <v>91.055227551732</v>
      </c>
      <c r="G163" s="40">
        <f t="shared" si="19"/>
        <v>16.79243529411765</v>
      </c>
    </row>
    <row r="164" spans="1:7" s="24" customFormat="1" ht="11.25" customHeight="1">
      <c r="A164" s="38" t="s">
        <v>203</v>
      </c>
      <c r="B164" s="39">
        <v>888</v>
      </c>
      <c r="C164" s="40">
        <v>163.76525480324085</v>
      </c>
      <c r="D164" s="41">
        <f t="shared" si="15"/>
        <v>184.42033198563158</v>
      </c>
      <c r="E164" s="40">
        <v>14911.6824</v>
      </c>
      <c r="F164" s="41">
        <f t="shared" si="18"/>
        <v>91.05522668966594</v>
      </c>
      <c r="G164" s="40">
        <f t="shared" si="19"/>
        <v>16.792435135135136</v>
      </c>
    </row>
    <row r="165" spans="1:7" s="24" customFormat="1" ht="11.25" customHeight="1">
      <c r="A165" s="38" t="s">
        <v>204</v>
      </c>
      <c r="B165" s="39">
        <v>337</v>
      </c>
      <c r="C165" s="40">
        <v>62.14965187915786</v>
      </c>
      <c r="D165" s="41">
        <f t="shared" si="15"/>
        <v>184.42033198563163</v>
      </c>
      <c r="E165" s="40">
        <v>5659.0506000000005</v>
      </c>
      <c r="F165" s="41">
        <f t="shared" si="18"/>
        <v>91.05522603736074</v>
      </c>
      <c r="G165" s="40">
        <f t="shared" si="19"/>
        <v>16.792435014836798</v>
      </c>
    </row>
    <row r="166" spans="1:7" s="24" customFormat="1" ht="11.25" customHeight="1">
      <c r="A166" s="38" t="s">
        <v>205</v>
      </c>
      <c r="B166" s="39">
        <v>59</v>
      </c>
      <c r="C166" s="40">
        <v>10.880799587152266</v>
      </c>
      <c r="D166" s="41">
        <f t="shared" si="15"/>
        <v>184.4203319856316</v>
      </c>
      <c r="E166" s="40">
        <v>990.7537</v>
      </c>
      <c r="F166" s="41">
        <f t="shared" si="18"/>
        <v>91.05522917358512</v>
      </c>
      <c r="G166" s="40">
        <f t="shared" si="19"/>
        <v>16.79243559322034</v>
      </c>
    </row>
    <row r="167" spans="1:7" s="24" customFormat="1" ht="11.25" customHeight="1">
      <c r="A167" s="38" t="s">
        <v>206</v>
      </c>
      <c r="B167" s="39">
        <v>295</v>
      </c>
      <c r="C167" s="40">
        <v>54.40399793576133</v>
      </c>
      <c r="D167" s="41">
        <f t="shared" si="15"/>
        <v>184.42033198563163</v>
      </c>
      <c r="E167" s="40">
        <v>4953.7684</v>
      </c>
      <c r="F167" s="41">
        <f t="shared" si="18"/>
        <v>91.05522733548491</v>
      </c>
      <c r="G167" s="40">
        <f t="shared" si="19"/>
        <v>16.792435254237287</v>
      </c>
    </row>
    <row r="168" spans="1:7" s="24" customFormat="1" ht="11.25" customHeight="1">
      <c r="A168" s="38" t="s">
        <v>207</v>
      </c>
      <c r="B168" s="39">
        <v>111</v>
      </c>
      <c r="C168" s="40">
        <v>20.470656850405106</v>
      </c>
      <c r="D168" s="41">
        <f t="shared" si="15"/>
        <v>184.42033198563158</v>
      </c>
      <c r="E168" s="40">
        <v>1863.9603</v>
      </c>
      <c r="F168" s="41">
        <f t="shared" si="18"/>
        <v>91.05522668966594</v>
      </c>
      <c r="G168" s="40">
        <f t="shared" si="19"/>
        <v>16.792435135135136</v>
      </c>
    </row>
    <row r="169" spans="1:7" s="24" customFormat="1" ht="11.25" customHeight="1">
      <c r="A169" s="38" t="s">
        <v>208</v>
      </c>
      <c r="B169" s="39">
        <v>756</v>
      </c>
      <c r="C169" s="40">
        <v>287.4217709811375</v>
      </c>
      <c r="D169" s="41">
        <f t="shared" si="15"/>
        <v>380.1875277528274</v>
      </c>
      <c r="E169" s="40">
        <v>12695.081</v>
      </c>
      <c r="F169" s="41">
        <f t="shared" si="18"/>
        <v>44.168821855993414</v>
      </c>
      <c r="G169" s="40">
        <f t="shared" si="19"/>
        <v>16.792435185185184</v>
      </c>
    </row>
    <row r="170" spans="1:7" s="24" customFormat="1" ht="11.25" customHeight="1">
      <c r="A170" s="38" t="s">
        <v>209</v>
      </c>
      <c r="B170" s="39">
        <v>65</v>
      </c>
      <c r="C170" s="40">
        <v>11.987321579066053</v>
      </c>
      <c r="D170" s="41">
        <f t="shared" si="15"/>
        <v>184.4203319856316</v>
      </c>
      <c r="E170" s="40">
        <v>1091.5082</v>
      </c>
      <c r="F170" s="41">
        <f t="shared" si="18"/>
        <v>91.05521970029945</v>
      </c>
      <c r="G170" s="40">
        <f t="shared" si="19"/>
        <v>16.792433846153845</v>
      </c>
    </row>
    <row r="171" spans="1:7" s="24" customFormat="1" ht="11.25" customHeight="1">
      <c r="A171" s="32" t="s">
        <v>210</v>
      </c>
      <c r="B171" s="17">
        <v>951</v>
      </c>
      <c r="C171" s="18">
        <v>255.38373571833566</v>
      </c>
      <c r="D171" s="19">
        <f t="shared" si="15"/>
        <v>268.54230885208796</v>
      </c>
      <c r="E171" s="18">
        <v>23369.605900000002</v>
      </c>
      <c r="F171" s="19">
        <f t="shared" si="18"/>
        <v>91.50780817841309</v>
      </c>
      <c r="G171" s="18">
        <f t="shared" si="19"/>
        <v>24.57371808622503</v>
      </c>
    </row>
    <row r="172" spans="1:7" s="24" customFormat="1" ht="11.25" customHeight="1">
      <c r="A172" s="32"/>
      <c r="B172" s="17"/>
      <c r="C172" s="18"/>
      <c r="D172" s="19"/>
      <c r="E172" s="18"/>
      <c r="F172" s="19"/>
      <c r="G172" s="18"/>
    </row>
    <row r="173" spans="1:7" s="24" customFormat="1" ht="11.25" customHeight="1">
      <c r="A173" s="34" t="s">
        <v>8</v>
      </c>
      <c r="B173" s="35">
        <v>5579</v>
      </c>
      <c r="C173" s="36">
        <v>1335.3183190962395</v>
      </c>
      <c r="D173" s="37">
        <f t="shared" si="15"/>
        <v>239.34725203374072</v>
      </c>
      <c r="E173" s="36">
        <v>220561.00029999996</v>
      </c>
      <c r="F173" s="37">
        <f aca="true" t="shared" si="20" ref="F173:F195">E173/C173</f>
        <v>165.1748479338458</v>
      </c>
      <c r="G173" s="36">
        <f aca="true" t="shared" si="21" ref="G173:G195">E173/B173</f>
        <v>39.53414595805699</v>
      </c>
    </row>
    <row r="174" spans="1:7" s="24" customFormat="1" ht="11.25" customHeight="1">
      <c r="A174" s="38" t="s">
        <v>211</v>
      </c>
      <c r="B174" s="39">
        <v>379</v>
      </c>
      <c r="C174" s="40">
        <v>95.59341153208007</v>
      </c>
      <c r="D174" s="41">
        <f t="shared" si="15"/>
        <v>252.2253602429553</v>
      </c>
      <c r="E174" s="40">
        <v>15490.2551</v>
      </c>
      <c r="F174" s="41">
        <f t="shared" si="20"/>
        <v>162.04312464360208</v>
      </c>
      <c r="G174" s="40">
        <f t="shared" si="21"/>
        <v>40.87138548812665</v>
      </c>
    </row>
    <row r="175" spans="1:7" s="24" customFormat="1" ht="11.25" customHeight="1">
      <c r="A175" s="38" t="s">
        <v>212</v>
      </c>
      <c r="B175" s="39">
        <v>504</v>
      </c>
      <c r="C175" s="40">
        <v>137.86564488698775</v>
      </c>
      <c r="D175" s="41">
        <f t="shared" si="15"/>
        <v>273.54294620434075</v>
      </c>
      <c r="E175" s="40">
        <v>17662.946</v>
      </c>
      <c r="F175" s="41">
        <f t="shared" si="20"/>
        <v>128.11709555690106</v>
      </c>
      <c r="G175" s="40">
        <f t="shared" si="21"/>
        <v>35.04552777777778</v>
      </c>
    </row>
    <row r="176" spans="1:7" s="24" customFormat="1" ht="11.25" customHeight="1">
      <c r="A176" s="38" t="s">
        <v>213</v>
      </c>
      <c r="B176" s="39">
        <v>307</v>
      </c>
      <c r="C176" s="40">
        <v>79.61260511965325</v>
      </c>
      <c r="D176" s="41">
        <f t="shared" si="15"/>
        <v>259.32444664382166</v>
      </c>
      <c r="E176" s="40">
        <v>10758.976999999999</v>
      </c>
      <c r="F176" s="41">
        <f t="shared" si="20"/>
        <v>135.1416271811463</v>
      </c>
      <c r="G176" s="40">
        <f t="shared" si="21"/>
        <v>35.04552768729641</v>
      </c>
    </row>
    <row r="177" spans="1:7" s="24" customFormat="1" ht="11.25" customHeight="1">
      <c r="A177" s="38" t="s">
        <v>214</v>
      </c>
      <c r="B177" s="39">
        <v>68</v>
      </c>
      <c r="C177" s="40">
        <v>13.204094945069777</v>
      </c>
      <c r="D177" s="41">
        <f t="shared" si="15"/>
        <v>194.17786683926144</v>
      </c>
      <c r="E177" s="40">
        <v>2383.0959000000003</v>
      </c>
      <c r="F177" s="41">
        <f t="shared" si="20"/>
        <v>180.4815786249564</v>
      </c>
      <c r="G177" s="40">
        <f t="shared" si="21"/>
        <v>35.04552794117647</v>
      </c>
    </row>
    <row r="178" spans="1:7" s="24" customFormat="1" ht="11.25" customHeight="1">
      <c r="A178" s="38" t="s">
        <v>215</v>
      </c>
      <c r="B178" s="39">
        <v>90</v>
      </c>
      <c r="C178" s="40">
        <v>17.476008015533527</v>
      </c>
      <c r="D178" s="41">
        <f t="shared" si="15"/>
        <v>194.1778668392614</v>
      </c>
      <c r="E178" s="40">
        <v>3154.0975</v>
      </c>
      <c r="F178" s="41">
        <f t="shared" si="20"/>
        <v>180.4815777834666</v>
      </c>
      <c r="G178" s="40">
        <f t="shared" si="21"/>
        <v>35.04552777777778</v>
      </c>
    </row>
    <row r="179" spans="1:7" s="24" customFormat="1" ht="11.25" customHeight="1">
      <c r="A179" s="38" t="s">
        <v>216</v>
      </c>
      <c r="B179" s="39">
        <v>50</v>
      </c>
      <c r="C179" s="40">
        <v>9.708893341963071</v>
      </c>
      <c r="D179" s="41">
        <f t="shared" si="15"/>
        <v>194.1778668392614</v>
      </c>
      <c r="E179" s="40">
        <v>1752.2764</v>
      </c>
      <c r="F179" s="41">
        <f t="shared" si="20"/>
        <v>180.4815789278927</v>
      </c>
      <c r="G179" s="40">
        <f t="shared" si="21"/>
        <v>35.045528</v>
      </c>
    </row>
    <row r="180" spans="1:7" s="24" customFormat="1" ht="11.25" customHeight="1">
      <c r="A180" s="38" t="s">
        <v>217</v>
      </c>
      <c r="B180" s="39">
        <v>48</v>
      </c>
      <c r="C180" s="40">
        <v>9.32053760828455</v>
      </c>
      <c r="D180" s="41">
        <f t="shared" si="15"/>
        <v>194.17786683926147</v>
      </c>
      <c r="E180" s="40">
        <v>1682.1854</v>
      </c>
      <c r="F180" s="41">
        <f t="shared" si="20"/>
        <v>180.4815849361298</v>
      </c>
      <c r="G180" s="40">
        <f t="shared" si="21"/>
        <v>35.04552916666667</v>
      </c>
    </row>
    <row r="181" spans="1:7" s="24" customFormat="1" ht="11.25" customHeight="1">
      <c r="A181" s="38" t="s">
        <v>218</v>
      </c>
      <c r="B181" s="39">
        <v>450</v>
      </c>
      <c r="C181" s="40">
        <v>107.38004007766764</v>
      </c>
      <c r="D181" s="41">
        <f t="shared" si="15"/>
        <v>238.62231128370587</v>
      </c>
      <c r="E181" s="40">
        <v>15770.4876</v>
      </c>
      <c r="F181" s="41">
        <f t="shared" si="20"/>
        <v>146.8660990310048</v>
      </c>
      <c r="G181" s="40">
        <f t="shared" si="21"/>
        <v>35.045528</v>
      </c>
    </row>
    <row r="182" spans="1:7" s="24" customFormat="1" ht="11.25" customHeight="1">
      <c r="A182" s="38" t="s">
        <v>219</v>
      </c>
      <c r="B182" s="39">
        <v>57</v>
      </c>
      <c r="C182" s="40">
        <v>11.0681384098379</v>
      </c>
      <c r="D182" s="41">
        <f t="shared" si="15"/>
        <v>194.1778668392614</v>
      </c>
      <c r="E182" s="40">
        <v>1997.5951</v>
      </c>
      <c r="F182" s="41">
        <f t="shared" si="20"/>
        <v>180.48157928929044</v>
      </c>
      <c r="G182" s="40">
        <f t="shared" si="21"/>
        <v>35.045528070175436</v>
      </c>
    </row>
    <row r="183" spans="1:7" s="24" customFormat="1" ht="11.25" customHeight="1">
      <c r="A183" s="38" t="s">
        <v>220</v>
      </c>
      <c r="B183" s="39">
        <v>464</v>
      </c>
      <c r="C183" s="40">
        <v>90.09853021341729</v>
      </c>
      <c r="D183" s="41">
        <f t="shared" si="15"/>
        <v>194.1778668392614</v>
      </c>
      <c r="E183" s="40">
        <v>16261.124899999999</v>
      </c>
      <c r="F183" s="41">
        <f t="shared" si="20"/>
        <v>180.48157790678837</v>
      </c>
      <c r="G183" s="40">
        <f t="shared" si="21"/>
        <v>35.045527801724134</v>
      </c>
    </row>
    <row r="184" spans="1:7" s="24" customFormat="1" ht="11.25" customHeight="1">
      <c r="A184" s="38" t="s">
        <v>221</v>
      </c>
      <c r="B184" s="39">
        <v>91</v>
      </c>
      <c r="C184" s="40">
        <v>17.67018588237279</v>
      </c>
      <c r="D184" s="41">
        <f t="shared" si="15"/>
        <v>194.17786683926147</v>
      </c>
      <c r="E184" s="40">
        <v>4881.143</v>
      </c>
      <c r="F184" s="41">
        <f t="shared" si="20"/>
        <v>276.23608673348883</v>
      </c>
      <c r="G184" s="40">
        <f t="shared" si="21"/>
        <v>53.638934065934066</v>
      </c>
    </row>
    <row r="185" spans="1:7" s="24" customFormat="1" ht="11.25" customHeight="1">
      <c r="A185" s="38" t="s">
        <v>222</v>
      </c>
      <c r="B185" s="39">
        <v>48</v>
      </c>
      <c r="C185" s="40">
        <v>9.32053760828455</v>
      </c>
      <c r="D185" s="41">
        <f t="shared" si="15"/>
        <v>194.17786683926147</v>
      </c>
      <c r="E185" s="40">
        <v>1682.1854</v>
      </c>
      <c r="F185" s="41">
        <f t="shared" si="20"/>
        <v>180.4815849361298</v>
      </c>
      <c r="G185" s="40">
        <f t="shared" si="21"/>
        <v>35.04552916666667</v>
      </c>
    </row>
    <row r="186" spans="1:7" s="24" customFormat="1" ht="11.25" customHeight="1">
      <c r="A186" s="38" t="s">
        <v>223</v>
      </c>
      <c r="B186" s="39">
        <v>205</v>
      </c>
      <c r="C186" s="40">
        <v>39.80646270204859</v>
      </c>
      <c r="D186" s="41">
        <f t="shared" si="15"/>
        <v>194.17786683926144</v>
      </c>
      <c r="E186" s="40">
        <v>8978.3333</v>
      </c>
      <c r="F186" s="41">
        <f t="shared" si="20"/>
        <v>225.5496391930836</v>
      </c>
      <c r="G186" s="40">
        <f t="shared" si="21"/>
        <v>43.79674780487805</v>
      </c>
    </row>
    <row r="187" spans="1:7" s="24" customFormat="1" ht="11.25" customHeight="1">
      <c r="A187" s="38" t="s">
        <v>224</v>
      </c>
      <c r="B187" s="39">
        <v>798</v>
      </c>
      <c r="C187" s="40">
        <v>154.95393773773063</v>
      </c>
      <c r="D187" s="41">
        <f t="shared" si="15"/>
        <v>194.17786683926144</v>
      </c>
      <c r="E187" s="40">
        <v>29927.331299999998</v>
      </c>
      <c r="F187" s="41">
        <f t="shared" si="20"/>
        <v>193.13695241907246</v>
      </c>
      <c r="G187" s="40">
        <f t="shared" si="21"/>
        <v>37.502921428571426</v>
      </c>
    </row>
    <row r="188" spans="1:7" s="24" customFormat="1" ht="11.25" customHeight="1">
      <c r="A188" s="38" t="s">
        <v>225</v>
      </c>
      <c r="B188" s="39">
        <v>33</v>
      </c>
      <c r="C188" s="40">
        <v>6.407869605695627</v>
      </c>
      <c r="D188" s="41">
        <f t="shared" si="15"/>
        <v>194.1778668392614</v>
      </c>
      <c r="E188" s="40">
        <v>1156.5025</v>
      </c>
      <c r="F188" s="41">
        <f t="shared" si="20"/>
        <v>180.48159078830884</v>
      </c>
      <c r="G188" s="40">
        <f t="shared" si="21"/>
        <v>35.045530303030304</v>
      </c>
    </row>
    <row r="189" spans="1:7" s="24" customFormat="1" ht="11.25" customHeight="1">
      <c r="A189" s="38" t="s">
        <v>226</v>
      </c>
      <c r="B189" s="39">
        <v>181</v>
      </c>
      <c r="C189" s="40">
        <v>35.146193897906315</v>
      </c>
      <c r="D189" s="41">
        <f t="shared" si="15"/>
        <v>194.17786683926138</v>
      </c>
      <c r="E189" s="40">
        <v>9726.2405</v>
      </c>
      <c r="F189" s="41">
        <f t="shared" si="20"/>
        <v>276.7366653769983</v>
      </c>
      <c r="G189" s="40">
        <f t="shared" si="21"/>
        <v>53.73613535911602</v>
      </c>
    </row>
    <row r="190" spans="1:7" s="23" customFormat="1" ht="11.25" customHeight="1">
      <c r="A190" s="38" t="s">
        <v>227</v>
      </c>
      <c r="B190" s="39">
        <v>848</v>
      </c>
      <c r="C190" s="40">
        <v>314.66283107969366</v>
      </c>
      <c r="D190" s="41">
        <f t="shared" si="15"/>
        <v>371.0646592920916</v>
      </c>
      <c r="E190" s="40">
        <v>39560.6076</v>
      </c>
      <c r="F190" s="41">
        <f t="shared" si="20"/>
        <v>125.72380240861881</v>
      </c>
      <c r="G190" s="40">
        <f t="shared" si="21"/>
        <v>46.65165990566038</v>
      </c>
    </row>
    <row r="191" spans="1:7" s="24" customFormat="1" ht="11.25" customHeight="1">
      <c r="A191" s="38" t="s">
        <v>228</v>
      </c>
      <c r="B191" s="39">
        <v>72</v>
      </c>
      <c r="C191" s="40">
        <v>13.98080641242682</v>
      </c>
      <c r="D191" s="41">
        <f t="shared" si="15"/>
        <v>194.17786683926136</v>
      </c>
      <c r="E191" s="40">
        <v>2523.2780000000002</v>
      </c>
      <c r="F191" s="41">
        <f t="shared" si="20"/>
        <v>180.48157778346663</v>
      </c>
      <c r="G191" s="40">
        <f t="shared" si="21"/>
        <v>35.04552777777778</v>
      </c>
    </row>
    <row r="192" spans="1:7" s="24" customFormat="1" ht="11.25" customHeight="1">
      <c r="A192" s="38" t="s">
        <v>229</v>
      </c>
      <c r="B192" s="39">
        <v>358</v>
      </c>
      <c r="C192" s="40">
        <v>69.51567632845558</v>
      </c>
      <c r="D192" s="41">
        <f t="shared" si="15"/>
        <v>194.17786683926138</v>
      </c>
      <c r="E192" s="40">
        <v>16708.299</v>
      </c>
      <c r="F192" s="41">
        <f t="shared" si="20"/>
        <v>240.3529661576581</v>
      </c>
      <c r="G192" s="40">
        <f t="shared" si="21"/>
        <v>46.67122625698324</v>
      </c>
    </row>
    <row r="193" spans="1:7" s="24" customFormat="1" ht="11.25" customHeight="1">
      <c r="A193" s="38" t="s">
        <v>230</v>
      </c>
      <c r="B193" s="39">
        <v>170</v>
      </c>
      <c r="C193" s="40">
        <v>33.010237362674445</v>
      </c>
      <c r="D193" s="41">
        <f t="shared" si="15"/>
        <v>194.17786683926144</v>
      </c>
      <c r="E193" s="40">
        <v>5957.739799999999</v>
      </c>
      <c r="F193" s="41">
        <f t="shared" si="20"/>
        <v>180.48158013963797</v>
      </c>
      <c r="G193" s="40">
        <f t="shared" si="21"/>
        <v>35.045528235294114</v>
      </c>
    </row>
    <row r="194" spans="1:7" s="24" customFormat="1" ht="11.25" customHeight="1">
      <c r="A194" s="38" t="s">
        <v>231</v>
      </c>
      <c r="B194" s="39">
        <v>108</v>
      </c>
      <c r="C194" s="40">
        <v>20.971209618640234</v>
      </c>
      <c r="D194" s="41">
        <f t="shared" si="15"/>
        <v>194.17786683926144</v>
      </c>
      <c r="E194" s="40">
        <v>3784.917</v>
      </c>
      <c r="F194" s="41">
        <f t="shared" si="20"/>
        <v>180.48157778346658</v>
      </c>
      <c r="G194" s="40">
        <f t="shared" si="21"/>
        <v>35.04552777777778</v>
      </c>
    </row>
    <row r="195" spans="1:7" s="24" customFormat="1" ht="11.25" customHeight="1">
      <c r="A195" s="32" t="s">
        <v>232</v>
      </c>
      <c r="B195" s="17">
        <v>250</v>
      </c>
      <c r="C195" s="18">
        <v>48.54446670981535</v>
      </c>
      <c r="D195" s="19">
        <f t="shared" si="15"/>
        <v>194.1778668392614</v>
      </c>
      <c r="E195" s="18">
        <v>8761.382000000001</v>
      </c>
      <c r="F195" s="19">
        <f t="shared" si="20"/>
        <v>180.48157892789274</v>
      </c>
      <c r="G195" s="18">
        <f t="shared" si="21"/>
        <v>35.045528000000004</v>
      </c>
    </row>
    <row r="196" spans="1:7" s="24" customFormat="1" ht="11.25" customHeight="1">
      <c r="A196" s="32"/>
      <c r="B196" s="17"/>
      <c r="C196" s="18"/>
      <c r="D196" s="19"/>
      <c r="E196" s="18"/>
      <c r="F196" s="19"/>
      <c r="G196" s="18"/>
    </row>
    <row r="197" spans="1:7" s="24" customFormat="1" ht="11.25" customHeight="1">
      <c r="A197" s="34" t="s">
        <v>9</v>
      </c>
      <c r="B197" s="35">
        <v>910</v>
      </c>
      <c r="C197" s="36">
        <v>112.41593661544682</v>
      </c>
      <c r="D197" s="37">
        <f t="shared" si="15"/>
        <v>123.5339962807108</v>
      </c>
      <c r="E197" s="36">
        <v>27146.0001</v>
      </c>
      <c r="F197" s="37">
        <f aca="true" t="shared" si="22" ref="F197:F204">E197/C197</f>
        <v>241.47821845634945</v>
      </c>
      <c r="G197" s="36">
        <f aca="true" t="shared" si="23" ref="G197:G204">E197/B197</f>
        <v>29.83076934065934</v>
      </c>
    </row>
    <row r="198" spans="1:7" s="24" customFormat="1" ht="11.25" customHeight="1">
      <c r="A198" s="38" t="s">
        <v>233</v>
      </c>
      <c r="B198" s="39">
        <v>208</v>
      </c>
      <c r="C198" s="40">
        <v>26.23792836924499</v>
      </c>
      <c r="D198" s="41">
        <f t="shared" si="15"/>
        <v>126.14388639060091</v>
      </c>
      <c r="E198" s="40">
        <v>6204.8</v>
      </c>
      <c r="F198" s="41">
        <f t="shared" si="22"/>
        <v>236.48208473931993</v>
      </c>
      <c r="G198" s="40">
        <f t="shared" si="23"/>
        <v>29.83076923076923</v>
      </c>
    </row>
    <row r="199" spans="1:7" s="24" customFormat="1" ht="11.25" customHeight="1">
      <c r="A199" s="38" t="s">
        <v>234</v>
      </c>
      <c r="B199" s="39">
        <v>19</v>
      </c>
      <c r="C199" s="40">
        <v>2.3053876875752635</v>
      </c>
      <c r="D199" s="41">
        <f t="shared" si="15"/>
        <v>121.3361940829086</v>
      </c>
      <c r="E199" s="40">
        <v>566.7846</v>
      </c>
      <c r="F199" s="41">
        <f t="shared" si="22"/>
        <v>245.85218488614674</v>
      </c>
      <c r="G199" s="40">
        <f t="shared" si="23"/>
        <v>29.83076842105263</v>
      </c>
    </row>
    <row r="200" spans="1:7" s="24" customFormat="1" ht="11.25" customHeight="1">
      <c r="A200" s="38" t="s">
        <v>235</v>
      </c>
      <c r="B200" s="39">
        <v>104</v>
      </c>
      <c r="C200" s="40">
        <v>12.618964184622495</v>
      </c>
      <c r="D200" s="41">
        <f t="shared" si="15"/>
        <v>121.3361940829086</v>
      </c>
      <c r="E200" s="40">
        <v>3102.4</v>
      </c>
      <c r="F200" s="41">
        <f t="shared" si="22"/>
        <v>245.85219155947786</v>
      </c>
      <c r="G200" s="40">
        <f t="shared" si="23"/>
        <v>29.83076923076923</v>
      </c>
    </row>
    <row r="201" spans="1:7" s="24" customFormat="1" ht="11.25" customHeight="1">
      <c r="A201" s="38" t="s">
        <v>236</v>
      </c>
      <c r="B201" s="39">
        <v>69</v>
      </c>
      <c r="C201" s="40">
        <v>8.372197391720693</v>
      </c>
      <c r="D201" s="41">
        <f t="shared" si="15"/>
        <v>121.33619408290859</v>
      </c>
      <c r="E201" s="40">
        <v>2058.3231</v>
      </c>
      <c r="F201" s="41">
        <f t="shared" si="22"/>
        <v>245.85219431585378</v>
      </c>
      <c r="G201" s="40">
        <f t="shared" si="23"/>
        <v>29.83076956521739</v>
      </c>
    </row>
    <row r="202" spans="1:7" s="24" customFormat="1" ht="11.25" customHeight="1">
      <c r="A202" s="38" t="s">
        <v>237</v>
      </c>
      <c r="B202" s="39">
        <v>122</v>
      </c>
      <c r="C202" s="40">
        <v>14.803015678114848</v>
      </c>
      <c r="D202" s="41">
        <f t="shared" si="15"/>
        <v>121.33619408290859</v>
      </c>
      <c r="E202" s="40">
        <v>3639.3539</v>
      </c>
      <c r="F202" s="41">
        <f t="shared" si="22"/>
        <v>245.85219519699035</v>
      </c>
      <c r="G202" s="40">
        <f t="shared" si="23"/>
        <v>29.830769672131147</v>
      </c>
    </row>
    <row r="203" spans="1:7" s="24" customFormat="1" ht="11.25" customHeight="1">
      <c r="A203" s="38" t="s">
        <v>238</v>
      </c>
      <c r="B203" s="39">
        <v>84</v>
      </c>
      <c r="C203" s="40">
        <v>11.192240302964324</v>
      </c>
      <c r="D203" s="41">
        <f t="shared" si="15"/>
        <v>133.24095598767053</v>
      </c>
      <c r="E203" s="40">
        <v>2505.7846</v>
      </c>
      <c r="F203" s="41">
        <f t="shared" si="22"/>
        <v>223.8858827339804</v>
      </c>
      <c r="G203" s="40">
        <f t="shared" si="23"/>
        <v>29.830769047619047</v>
      </c>
    </row>
    <row r="204" spans="1:7" s="24" customFormat="1" ht="11.25" customHeight="1">
      <c r="A204" s="32" t="s">
        <v>239</v>
      </c>
      <c r="B204" s="17">
        <v>304</v>
      </c>
      <c r="C204" s="18">
        <v>36.886203001204215</v>
      </c>
      <c r="D204" s="19">
        <f t="shared" si="15"/>
        <v>121.3361940829086</v>
      </c>
      <c r="E204" s="18">
        <v>9068.553899999999</v>
      </c>
      <c r="F204" s="19">
        <f t="shared" si="22"/>
        <v>245.852193019269</v>
      </c>
      <c r="G204" s="18">
        <f t="shared" si="23"/>
        <v>29.830769407894735</v>
      </c>
    </row>
    <row r="205" spans="1:7" s="24" customFormat="1" ht="11.25" customHeight="1">
      <c r="A205" s="32"/>
      <c r="B205" s="17"/>
      <c r="C205" s="18"/>
      <c r="D205" s="19"/>
      <c r="E205" s="18"/>
      <c r="F205" s="19"/>
      <c r="G205" s="18"/>
    </row>
    <row r="206" spans="1:7" s="24" customFormat="1" ht="11.25" customHeight="1">
      <c r="A206" s="34" t="s">
        <v>10</v>
      </c>
      <c r="B206" s="35">
        <v>3720</v>
      </c>
      <c r="C206" s="36">
        <v>1039.915477153255</v>
      </c>
      <c r="D206" s="37">
        <f t="shared" si="15"/>
        <v>279.5471712777568</v>
      </c>
      <c r="E206" s="36">
        <v>196031</v>
      </c>
      <c r="F206" s="37">
        <f aca="true" t="shared" si="24" ref="F206:F213">E206/C206</f>
        <v>188.5066664616151</v>
      </c>
      <c r="G206" s="36">
        <f aca="true" t="shared" si="25" ref="G206:G213">E206/B206</f>
        <v>52.696505376344085</v>
      </c>
    </row>
    <row r="207" spans="1:7" s="24" customFormat="1" ht="11.25" customHeight="1">
      <c r="A207" s="38" t="s">
        <v>240</v>
      </c>
      <c r="B207" s="39">
        <v>116</v>
      </c>
      <c r="C207" s="40">
        <v>50.68403100800473</v>
      </c>
      <c r="D207" s="41">
        <f aca="true" t="shared" si="26" ref="D207:D270">C207*1000/B207</f>
        <v>436.9313017931442</v>
      </c>
      <c r="E207" s="40">
        <v>15487.835500000001</v>
      </c>
      <c r="F207" s="41">
        <f t="shared" si="24"/>
        <v>305.57623756393696</v>
      </c>
      <c r="G207" s="40">
        <f t="shared" si="25"/>
        <v>133.5158232758621</v>
      </c>
    </row>
    <row r="208" spans="1:7" s="24" customFormat="1" ht="11.25" customHeight="1">
      <c r="A208" s="38" t="s">
        <v>241</v>
      </c>
      <c r="B208" s="39">
        <v>277</v>
      </c>
      <c r="C208" s="40">
        <v>129.8920395622182</v>
      </c>
      <c r="D208" s="41">
        <f t="shared" si="26"/>
        <v>468.9243305495242</v>
      </c>
      <c r="E208" s="40">
        <v>15195.1589</v>
      </c>
      <c r="F208" s="41">
        <f t="shared" si="24"/>
        <v>116.98298795840779</v>
      </c>
      <c r="G208" s="40">
        <f t="shared" si="25"/>
        <v>54.85616931407942</v>
      </c>
    </row>
    <row r="209" spans="1:7" s="24" customFormat="1" ht="11.25" customHeight="1">
      <c r="A209" s="38" t="s">
        <v>242</v>
      </c>
      <c r="B209" s="39">
        <v>1505</v>
      </c>
      <c r="C209" s="40">
        <v>388.35747126764755</v>
      </c>
      <c r="D209" s="41">
        <f t="shared" si="26"/>
        <v>258.0448314070748</v>
      </c>
      <c r="E209" s="40">
        <v>65769.76209999999</v>
      </c>
      <c r="F209" s="41">
        <f t="shared" si="24"/>
        <v>169.35366760247777</v>
      </c>
      <c r="G209" s="40">
        <f t="shared" si="25"/>
        <v>43.70083860465116</v>
      </c>
    </row>
    <row r="210" spans="1:7" s="24" customFormat="1" ht="11.25" customHeight="1">
      <c r="A210" s="38" t="s">
        <v>243</v>
      </c>
      <c r="B210" s="39">
        <v>380</v>
      </c>
      <c r="C210" s="40">
        <v>106.75803261242929</v>
      </c>
      <c r="D210" s="41">
        <f t="shared" si="26"/>
        <v>280.94219108534026</v>
      </c>
      <c r="E210" s="40">
        <v>16672.5645</v>
      </c>
      <c r="F210" s="41">
        <f t="shared" si="24"/>
        <v>156.1715225731773</v>
      </c>
      <c r="G210" s="40">
        <f t="shared" si="25"/>
        <v>43.8751697368421</v>
      </c>
    </row>
    <row r="211" spans="1:7" s="24" customFormat="1" ht="11.25" customHeight="1">
      <c r="A211" s="38" t="s">
        <v>244</v>
      </c>
      <c r="B211" s="39">
        <v>675</v>
      </c>
      <c r="C211" s="40">
        <v>190.35966319313098</v>
      </c>
      <c r="D211" s="41">
        <f t="shared" si="26"/>
        <v>282.0143158416755</v>
      </c>
      <c r="E211" s="40">
        <v>42222.3186</v>
      </c>
      <c r="F211" s="41">
        <f t="shared" si="24"/>
        <v>221.80286459722822</v>
      </c>
      <c r="G211" s="40">
        <f t="shared" si="25"/>
        <v>62.55158311111111</v>
      </c>
    </row>
    <row r="212" spans="1:7" s="24" customFormat="1" ht="11.25" customHeight="1">
      <c r="A212" s="38" t="s">
        <v>245</v>
      </c>
      <c r="B212" s="39">
        <v>130</v>
      </c>
      <c r="C212" s="40">
        <v>43.180379577936336</v>
      </c>
      <c r="D212" s="41">
        <f t="shared" si="26"/>
        <v>332.1567659841257</v>
      </c>
      <c r="E212" s="40">
        <v>12024.2983</v>
      </c>
      <c r="F212" s="41">
        <f t="shared" si="24"/>
        <v>278.466711444658</v>
      </c>
      <c r="G212" s="40">
        <f t="shared" si="25"/>
        <v>92.4946023076923</v>
      </c>
    </row>
    <row r="213" spans="1:7" s="24" customFormat="1" ht="11.25" customHeight="1">
      <c r="A213" s="32" t="s">
        <v>246</v>
      </c>
      <c r="B213" s="17">
        <v>637</v>
      </c>
      <c r="C213" s="18">
        <v>130.68385993188804</v>
      </c>
      <c r="D213" s="19">
        <f t="shared" si="26"/>
        <v>205.1551961254129</v>
      </c>
      <c r="E213" s="18">
        <v>28659.0621</v>
      </c>
      <c r="F213" s="19">
        <f t="shared" si="24"/>
        <v>219.30070105778174</v>
      </c>
      <c r="G213" s="18">
        <f t="shared" si="25"/>
        <v>44.99067833594977</v>
      </c>
    </row>
    <row r="214" spans="1:7" s="24" customFormat="1" ht="11.25" customHeight="1">
      <c r="A214" s="32"/>
      <c r="B214" s="17"/>
      <c r="C214" s="18"/>
      <c r="D214" s="19"/>
      <c r="E214" s="18"/>
      <c r="F214" s="19"/>
      <c r="G214" s="18"/>
    </row>
    <row r="215" spans="1:7" s="24" customFormat="1" ht="11.25" customHeight="1">
      <c r="A215" s="34" t="s">
        <v>255</v>
      </c>
      <c r="B215" s="35">
        <v>71278</v>
      </c>
      <c r="C215" s="36">
        <v>17589.30225283057</v>
      </c>
      <c r="D215" s="42">
        <f t="shared" si="26"/>
        <v>246.7704235925611</v>
      </c>
      <c r="E215" s="36">
        <v>3700317</v>
      </c>
      <c r="F215" s="37">
        <f aca="true" t="shared" si="27" ref="F215:F231">E215/C215</f>
        <v>210.3731544782866</v>
      </c>
      <c r="G215" s="42">
        <f aca="true" t="shared" si="28" ref="G215:G231">E215/B215</f>
        <v>51.91387244311007</v>
      </c>
    </row>
    <row r="216" spans="1:7" s="24" customFormat="1" ht="11.25" customHeight="1">
      <c r="A216" s="38" t="s">
        <v>34</v>
      </c>
      <c r="B216" s="39">
        <v>5307</v>
      </c>
      <c r="C216" s="40">
        <v>1500.1864347452488</v>
      </c>
      <c r="D216" s="41">
        <f t="shared" si="26"/>
        <v>282.6806924336252</v>
      </c>
      <c r="E216" s="40">
        <v>372165</v>
      </c>
      <c r="F216" s="41">
        <f t="shared" si="27"/>
        <v>248.07916628255506</v>
      </c>
      <c r="G216" s="40">
        <f t="shared" si="28"/>
        <v>70.1271905031091</v>
      </c>
    </row>
    <row r="217" spans="1:7" s="24" customFormat="1" ht="11.25" customHeight="1">
      <c r="A217" s="38" t="s">
        <v>38</v>
      </c>
      <c r="B217" s="39">
        <v>17253</v>
      </c>
      <c r="C217" s="40">
        <v>3596.2816202486856</v>
      </c>
      <c r="D217" s="41">
        <f t="shared" si="26"/>
        <v>208.44384282436013</v>
      </c>
      <c r="E217" s="40">
        <v>520000</v>
      </c>
      <c r="F217" s="41">
        <f t="shared" si="27"/>
        <v>144.59379295330092</v>
      </c>
      <c r="G217" s="40">
        <f t="shared" si="28"/>
        <v>30.13968585173593</v>
      </c>
    </row>
    <row r="218" spans="1:7" s="24" customFormat="1" ht="11.25" customHeight="1">
      <c r="A218" s="38" t="s">
        <v>44</v>
      </c>
      <c r="B218" s="39">
        <v>486</v>
      </c>
      <c r="C218" s="40">
        <v>200.2797639506672</v>
      </c>
      <c r="D218" s="41">
        <f t="shared" si="26"/>
        <v>412.09827973388315</v>
      </c>
      <c r="E218" s="40">
        <v>58500</v>
      </c>
      <c r="F218" s="41">
        <f t="shared" si="27"/>
        <v>292.0914167564612</v>
      </c>
      <c r="G218" s="40">
        <f t="shared" si="28"/>
        <v>120.37037037037037</v>
      </c>
    </row>
    <row r="219" spans="1:7" s="24" customFormat="1" ht="11.25" customHeight="1">
      <c r="A219" s="38" t="s">
        <v>45</v>
      </c>
      <c r="B219" s="39">
        <v>1956</v>
      </c>
      <c r="C219" s="40">
        <v>703.7778154063891</v>
      </c>
      <c r="D219" s="41">
        <f t="shared" si="26"/>
        <v>359.8046091034709</v>
      </c>
      <c r="E219" s="40">
        <v>160070</v>
      </c>
      <c r="F219" s="41">
        <f t="shared" si="27"/>
        <v>227.44394110742076</v>
      </c>
      <c r="G219" s="40">
        <f t="shared" si="28"/>
        <v>81.83537832310839</v>
      </c>
    </row>
    <row r="220" spans="1:7" s="24" customFormat="1" ht="11.25" customHeight="1">
      <c r="A220" s="38" t="s">
        <v>69</v>
      </c>
      <c r="B220" s="39">
        <v>7680</v>
      </c>
      <c r="C220" s="40">
        <v>1810.506146380914</v>
      </c>
      <c r="D220" s="41">
        <f t="shared" si="26"/>
        <v>235.74298781001485</v>
      </c>
      <c r="E220" s="40">
        <v>340270</v>
      </c>
      <c r="F220" s="41">
        <f t="shared" si="27"/>
        <v>187.94191926946945</v>
      </c>
      <c r="G220" s="40">
        <f t="shared" si="28"/>
        <v>44.305989583333336</v>
      </c>
    </row>
    <row r="221" spans="1:7" s="24" customFormat="1" ht="11.25" customHeight="1">
      <c r="A221" s="38" t="s">
        <v>70</v>
      </c>
      <c r="B221" s="39">
        <v>4072</v>
      </c>
      <c r="C221" s="40">
        <v>1032.7390921957137</v>
      </c>
      <c r="D221" s="41">
        <f t="shared" si="26"/>
        <v>253.61961989089238</v>
      </c>
      <c r="E221" s="40">
        <v>221044</v>
      </c>
      <c r="F221" s="41">
        <f t="shared" si="27"/>
        <v>214.03663487748568</v>
      </c>
      <c r="G221" s="40">
        <f t="shared" si="28"/>
        <v>54.283889980353635</v>
      </c>
    </row>
    <row r="222" spans="1:7" s="23" customFormat="1" ht="11.25" customHeight="1">
      <c r="A222" s="38" t="s">
        <v>73</v>
      </c>
      <c r="B222" s="39">
        <v>34</v>
      </c>
      <c r="C222" s="40">
        <v>10.166485543873838</v>
      </c>
      <c r="D222" s="41">
        <f t="shared" si="26"/>
        <v>299.0142807021717</v>
      </c>
      <c r="E222" s="40">
        <v>212</v>
      </c>
      <c r="F222" s="41">
        <f t="shared" si="27"/>
        <v>20.852830517006716</v>
      </c>
      <c r="G222" s="40">
        <f t="shared" si="28"/>
        <v>6.235294117647059</v>
      </c>
    </row>
    <row r="223" spans="1:7" s="24" customFormat="1" ht="11.25" customHeight="1">
      <c r="A223" s="38" t="s">
        <v>77</v>
      </c>
      <c r="B223" s="39">
        <v>14729</v>
      </c>
      <c r="C223" s="40">
        <v>3463.6225169328754</v>
      </c>
      <c r="D223" s="41">
        <f t="shared" si="26"/>
        <v>235.1566648742532</v>
      </c>
      <c r="E223" s="40">
        <v>1051711</v>
      </c>
      <c r="F223" s="41">
        <f t="shared" si="27"/>
        <v>303.6448096922861</v>
      </c>
      <c r="G223" s="40">
        <f t="shared" si="28"/>
        <v>71.40410075361531</v>
      </c>
    </row>
    <row r="224" spans="1:7" s="24" customFormat="1" ht="11.25" customHeight="1">
      <c r="A224" s="38" t="s">
        <v>78</v>
      </c>
      <c r="B224" s="39">
        <v>6140</v>
      </c>
      <c r="C224" s="40">
        <v>1589.8653305701578</v>
      </c>
      <c r="D224" s="41">
        <f t="shared" si="26"/>
        <v>258.9357215912309</v>
      </c>
      <c r="E224" s="40">
        <v>235049</v>
      </c>
      <c r="F224" s="41">
        <f t="shared" si="27"/>
        <v>147.84208164078066</v>
      </c>
      <c r="G224" s="40">
        <f t="shared" si="28"/>
        <v>38.28159609120521</v>
      </c>
    </row>
    <row r="225" spans="1:7" s="24" customFormat="1" ht="11.25" customHeight="1">
      <c r="A225" s="38" t="s">
        <v>87</v>
      </c>
      <c r="B225" s="39">
        <v>198</v>
      </c>
      <c r="C225" s="40">
        <v>40.16953346138293</v>
      </c>
      <c r="D225" s="41">
        <f t="shared" si="26"/>
        <v>202.87643162314612</v>
      </c>
      <c r="E225" s="40">
        <v>0</v>
      </c>
      <c r="F225" s="41">
        <f t="shared" si="27"/>
        <v>0</v>
      </c>
      <c r="G225" s="40">
        <f t="shared" si="28"/>
        <v>0</v>
      </c>
    </row>
    <row r="226" spans="1:7" s="24" customFormat="1" ht="11.25" customHeight="1">
      <c r="A226" s="38" t="s">
        <v>89</v>
      </c>
      <c r="B226" s="39">
        <v>6653</v>
      </c>
      <c r="C226" s="40">
        <v>1894.6773036291952</v>
      </c>
      <c r="D226" s="41">
        <f t="shared" si="26"/>
        <v>284.7854056259124</v>
      </c>
      <c r="E226" s="40">
        <v>436410</v>
      </c>
      <c r="F226" s="41">
        <f t="shared" si="27"/>
        <v>230.3347378279511</v>
      </c>
      <c r="G226" s="40">
        <f t="shared" si="28"/>
        <v>65.59597174207124</v>
      </c>
    </row>
    <row r="227" spans="1:7" s="24" customFormat="1" ht="11.25" customHeight="1">
      <c r="A227" s="38" t="s">
        <v>95</v>
      </c>
      <c r="B227" s="39">
        <v>2829</v>
      </c>
      <c r="C227" s="40">
        <v>600.6525765770319</v>
      </c>
      <c r="D227" s="41">
        <f t="shared" si="26"/>
        <v>212.31975135278614</v>
      </c>
      <c r="E227" s="40">
        <v>114818</v>
      </c>
      <c r="F227" s="41">
        <f t="shared" si="27"/>
        <v>191.1554274091671</v>
      </c>
      <c r="G227" s="40">
        <f t="shared" si="28"/>
        <v>40.586072817249914</v>
      </c>
    </row>
    <row r="228" spans="1:7" s="24" customFormat="1" ht="11.25" customHeight="1">
      <c r="A228" s="38" t="s">
        <v>100</v>
      </c>
      <c r="B228" s="39">
        <v>836</v>
      </c>
      <c r="C228" s="40">
        <v>310.793585725839</v>
      </c>
      <c r="D228" s="41">
        <f t="shared" si="26"/>
        <v>371.76266235148205</v>
      </c>
      <c r="E228" s="40">
        <v>33752</v>
      </c>
      <c r="F228" s="41">
        <f t="shared" si="27"/>
        <v>108.5994098661152</v>
      </c>
      <c r="G228" s="40">
        <f t="shared" si="28"/>
        <v>40.3732057416268</v>
      </c>
    </row>
    <row r="229" spans="1:7" s="24" customFormat="1" ht="11.25" customHeight="1">
      <c r="A229" s="38" t="s">
        <v>111</v>
      </c>
      <c r="B229" s="39">
        <v>115</v>
      </c>
      <c r="C229" s="40">
        <v>35.54311286898504</v>
      </c>
      <c r="D229" s="41">
        <f t="shared" si="26"/>
        <v>309.0705466868264</v>
      </c>
      <c r="E229" s="40">
        <v>7625</v>
      </c>
      <c r="F229" s="41">
        <f t="shared" si="27"/>
        <v>214.5281992634242</v>
      </c>
      <c r="G229" s="40">
        <f t="shared" si="28"/>
        <v>66.30434782608695</v>
      </c>
    </row>
    <row r="230" spans="1:7" s="24" customFormat="1" ht="11.25" customHeight="1">
      <c r="A230" s="38" t="s">
        <v>112</v>
      </c>
      <c r="B230" s="39">
        <v>633</v>
      </c>
      <c r="C230" s="40">
        <v>186.79956909623937</v>
      </c>
      <c r="D230" s="41">
        <f t="shared" si="26"/>
        <v>295.10200489137344</v>
      </c>
      <c r="E230" s="40">
        <v>47935</v>
      </c>
      <c r="F230" s="41">
        <f t="shared" si="27"/>
        <v>256.61194097992717</v>
      </c>
      <c r="G230" s="40">
        <f t="shared" si="28"/>
        <v>75.72669826224329</v>
      </c>
    </row>
    <row r="231" spans="1:7" s="24" customFormat="1" ht="11.25" customHeight="1">
      <c r="A231" s="32" t="s">
        <v>121</v>
      </c>
      <c r="B231" s="17">
        <v>2357</v>
      </c>
      <c r="C231" s="18">
        <v>613.2413654973716</v>
      </c>
      <c r="D231" s="19">
        <f t="shared" si="26"/>
        <v>260.178771954761</v>
      </c>
      <c r="E231" s="18">
        <v>100756</v>
      </c>
      <c r="F231" s="19">
        <f t="shared" si="27"/>
        <v>164.30072344888458</v>
      </c>
      <c r="G231" s="18">
        <f t="shared" si="28"/>
        <v>42.74756045820959</v>
      </c>
    </row>
    <row r="232" spans="1:7" s="24" customFormat="1" ht="11.25" customHeight="1">
      <c r="A232" s="32"/>
      <c r="B232" s="17"/>
      <c r="C232" s="18"/>
      <c r="D232" s="19"/>
      <c r="E232" s="18"/>
      <c r="F232" s="19"/>
      <c r="G232" s="18"/>
    </row>
    <row r="233" spans="1:7" s="24" customFormat="1" ht="11.25" customHeight="1">
      <c r="A233" s="32"/>
      <c r="B233" s="17"/>
      <c r="C233" s="18"/>
      <c r="D233" s="19"/>
      <c r="E233" s="18"/>
      <c r="F233" s="19"/>
      <c r="G233" s="18"/>
    </row>
    <row r="234" spans="1:7" s="24" customFormat="1" ht="11.25" customHeight="1">
      <c r="A234" s="31" t="s">
        <v>256</v>
      </c>
      <c r="B234" s="33"/>
      <c r="C234" s="14"/>
      <c r="D234" s="14"/>
      <c r="E234" s="15"/>
      <c r="F234" s="16"/>
      <c r="G234" s="15"/>
    </row>
    <row r="235" spans="1:7" s="24" customFormat="1" ht="11.25" customHeight="1">
      <c r="A235" s="34" t="s">
        <v>3</v>
      </c>
      <c r="B235" s="35">
        <v>26896</v>
      </c>
      <c r="C235" s="36">
        <v>4791.199858471492</v>
      </c>
      <c r="D235" s="37">
        <f t="shared" si="26"/>
        <v>178.13800782538266</v>
      </c>
      <c r="E235" s="36">
        <v>619473.0003000001</v>
      </c>
      <c r="F235" s="37">
        <f aca="true" t="shared" si="29" ref="F235:F279">E235/C235</f>
        <v>129.29391772390537</v>
      </c>
      <c r="G235" s="36">
        <f aca="true" t="shared" si="30" ref="G235:G279">E235/B235</f>
        <v>23.032160927275434</v>
      </c>
    </row>
    <row r="236" spans="1:7" s="24" customFormat="1" ht="11.25" customHeight="1">
      <c r="A236" s="38" t="s">
        <v>136</v>
      </c>
      <c r="B236" s="39">
        <v>1574</v>
      </c>
      <c r="C236" s="40">
        <v>187.6540250310131</v>
      </c>
      <c r="D236" s="41">
        <f t="shared" si="26"/>
        <v>119.22110866010998</v>
      </c>
      <c r="E236" s="40">
        <v>25679.8095</v>
      </c>
      <c r="F236" s="41">
        <f t="shared" si="29"/>
        <v>136.84656908241624</v>
      </c>
      <c r="G236" s="40">
        <f t="shared" si="30"/>
        <v>16.31499968233799</v>
      </c>
    </row>
    <row r="237" spans="1:7" s="24" customFormat="1" ht="11.25" customHeight="1">
      <c r="A237" s="38" t="s">
        <v>137</v>
      </c>
      <c r="B237" s="39">
        <v>102</v>
      </c>
      <c r="C237" s="40">
        <v>15.47540695880771</v>
      </c>
      <c r="D237" s="41">
        <f t="shared" si="26"/>
        <v>151.71967606674227</v>
      </c>
      <c r="E237" s="40">
        <v>1696.2634</v>
      </c>
      <c r="F237" s="41">
        <f t="shared" si="29"/>
        <v>109.61026126906373</v>
      </c>
      <c r="G237" s="40">
        <f t="shared" si="30"/>
        <v>16.630033333333333</v>
      </c>
    </row>
    <row r="238" spans="1:7" s="24" customFormat="1" ht="11.25" customHeight="1">
      <c r="A238" s="38" t="s">
        <v>138</v>
      </c>
      <c r="B238" s="39">
        <v>481</v>
      </c>
      <c r="C238" s="40">
        <v>65.76079163908341</v>
      </c>
      <c r="D238" s="41">
        <f t="shared" si="26"/>
        <v>136.71682253447696</v>
      </c>
      <c r="E238" s="40">
        <v>8598.6146</v>
      </c>
      <c r="F238" s="41">
        <f t="shared" si="29"/>
        <v>130.75594720927313</v>
      </c>
      <c r="G238" s="40">
        <f t="shared" si="30"/>
        <v>17.87653762993763</v>
      </c>
    </row>
    <row r="239" spans="1:7" s="24" customFormat="1" ht="11.25" customHeight="1">
      <c r="A239" s="38" t="s">
        <v>139</v>
      </c>
      <c r="B239" s="39">
        <v>70</v>
      </c>
      <c r="C239" s="40">
        <v>23.297828305064115</v>
      </c>
      <c r="D239" s="41">
        <f t="shared" si="26"/>
        <v>332.82611864377304</v>
      </c>
      <c r="E239" s="40">
        <v>392.7298</v>
      </c>
      <c r="F239" s="41">
        <f t="shared" si="29"/>
        <v>16.85692738643089</v>
      </c>
      <c r="G239" s="40">
        <f t="shared" si="30"/>
        <v>5.610425714285714</v>
      </c>
    </row>
    <row r="240" spans="1:7" s="24" customFormat="1" ht="11.25" customHeight="1">
      <c r="A240" s="38" t="s">
        <v>140</v>
      </c>
      <c r="B240" s="39">
        <v>5925</v>
      </c>
      <c r="C240" s="40">
        <v>890.0076101072126</v>
      </c>
      <c r="D240" s="41">
        <f t="shared" si="26"/>
        <v>150.21225487041562</v>
      </c>
      <c r="E240" s="40">
        <v>157146.7702</v>
      </c>
      <c r="F240" s="41">
        <f t="shared" si="29"/>
        <v>176.56789494313392</v>
      </c>
      <c r="G240" s="40">
        <f t="shared" si="30"/>
        <v>26.522661637130803</v>
      </c>
    </row>
    <row r="241" spans="1:7" s="24" customFormat="1" ht="11.25" customHeight="1">
      <c r="A241" s="38" t="s">
        <v>141</v>
      </c>
      <c r="B241" s="39">
        <v>1006</v>
      </c>
      <c r="C241" s="40">
        <v>127.19450392706429</v>
      </c>
      <c r="D241" s="41">
        <f t="shared" si="26"/>
        <v>126.43588859549133</v>
      </c>
      <c r="E241" s="40">
        <v>23573.0879</v>
      </c>
      <c r="F241" s="41">
        <f t="shared" si="29"/>
        <v>185.33102588707172</v>
      </c>
      <c r="G241" s="40">
        <f t="shared" si="30"/>
        <v>23.432492942345924</v>
      </c>
    </row>
    <row r="242" spans="1:7" s="24" customFormat="1" ht="11.25" customHeight="1">
      <c r="A242" s="38" t="s">
        <v>142</v>
      </c>
      <c r="B242" s="39">
        <v>47</v>
      </c>
      <c r="C242" s="40">
        <v>8.214256147685907</v>
      </c>
      <c r="D242" s="41">
        <f t="shared" si="26"/>
        <v>174.7714073975725</v>
      </c>
      <c r="E242" s="40">
        <v>1623.69</v>
      </c>
      <c r="F242" s="41">
        <f t="shared" si="29"/>
        <v>197.6673201818062</v>
      </c>
      <c r="G242" s="40">
        <f t="shared" si="30"/>
        <v>34.54659574468085</v>
      </c>
    </row>
    <row r="243" spans="1:7" s="24" customFormat="1" ht="11.25" customHeight="1">
      <c r="A243" s="38" t="s">
        <v>143</v>
      </c>
      <c r="B243" s="39">
        <v>35</v>
      </c>
      <c r="C243" s="40">
        <v>5.648914152532058</v>
      </c>
      <c r="D243" s="41">
        <f t="shared" si="26"/>
        <v>161.39754721520163</v>
      </c>
      <c r="E243" s="40">
        <v>196.3649</v>
      </c>
      <c r="F243" s="41">
        <f t="shared" si="29"/>
        <v>34.76153021585251</v>
      </c>
      <c r="G243" s="40">
        <f t="shared" si="30"/>
        <v>5.610425714285714</v>
      </c>
    </row>
    <row r="244" spans="1:7" s="24" customFormat="1" ht="11.25" customHeight="1">
      <c r="A244" s="38" t="s">
        <v>144</v>
      </c>
      <c r="B244" s="39">
        <v>52</v>
      </c>
      <c r="C244" s="40">
        <v>17.449815312333342</v>
      </c>
      <c r="D244" s="41">
        <f t="shared" si="26"/>
        <v>335.57337139102583</v>
      </c>
      <c r="E244" s="40">
        <v>291.7421</v>
      </c>
      <c r="F244" s="41">
        <f t="shared" si="29"/>
        <v>16.71892193574105</v>
      </c>
      <c r="G244" s="40">
        <f t="shared" si="30"/>
        <v>5.610425</v>
      </c>
    </row>
    <row r="245" spans="1:7" s="24" customFormat="1" ht="11.25" customHeight="1">
      <c r="A245" s="38" t="s">
        <v>145</v>
      </c>
      <c r="B245" s="39">
        <v>71</v>
      </c>
      <c r="C245" s="40">
        <v>19.344940137993603</v>
      </c>
      <c r="D245" s="41">
        <f t="shared" si="26"/>
        <v>272.4639456055437</v>
      </c>
      <c r="E245" s="40">
        <v>2118.3402</v>
      </c>
      <c r="F245" s="41">
        <f t="shared" si="29"/>
        <v>109.50358000020711</v>
      </c>
      <c r="G245" s="40">
        <f t="shared" si="30"/>
        <v>29.835777464788734</v>
      </c>
    </row>
    <row r="246" spans="1:7" s="24" customFormat="1" ht="11.25" customHeight="1">
      <c r="A246" s="38" t="s">
        <v>146</v>
      </c>
      <c r="B246" s="39">
        <v>85</v>
      </c>
      <c r="C246" s="40">
        <v>16.904505799006422</v>
      </c>
      <c r="D246" s="41">
        <f t="shared" si="26"/>
        <v>198.87653881184028</v>
      </c>
      <c r="E246" s="40">
        <v>2045.8862</v>
      </c>
      <c r="F246" s="41">
        <f t="shared" si="29"/>
        <v>121.02608761980186</v>
      </c>
      <c r="G246" s="40">
        <f t="shared" si="30"/>
        <v>24.069249411764705</v>
      </c>
    </row>
    <row r="247" spans="1:7" s="24" customFormat="1" ht="11.25" customHeight="1">
      <c r="A247" s="38" t="s">
        <v>147</v>
      </c>
      <c r="B247" s="39">
        <v>98</v>
      </c>
      <c r="C247" s="40">
        <v>9.31695962708976</v>
      </c>
      <c r="D247" s="41">
        <f t="shared" si="26"/>
        <v>95.07101660295673</v>
      </c>
      <c r="E247" s="40">
        <v>1742.8217</v>
      </c>
      <c r="F247" s="41">
        <f t="shared" si="29"/>
        <v>187.05905893727552</v>
      </c>
      <c r="G247" s="40">
        <f t="shared" si="30"/>
        <v>17.783894897959183</v>
      </c>
    </row>
    <row r="248" spans="1:7" s="24" customFormat="1" ht="11.25" customHeight="1">
      <c r="A248" s="38" t="s">
        <v>148</v>
      </c>
      <c r="B248" s="39">
        <v>379</v>
      </c>
      <c r="C248" s="40">
        <v>96.55538468027571</v>
      </c>
      <c r="D248" s="41">
        <f t="shared" si="26"/>
        <v>254.76354796906517</v>
      </c>
      <c r="E248" s="40">
        <v>9836.351200000001</v>
      </c>
      <c r="F248" s="41">
        <f t="shared" si="29"/>
        <v>101.87263229876983</v>
      </c>
      <c r="G248" s="40">
        <f t="shared" si="30"/>
        <v>25.953433245382588</v>
      </c>
    </row>
    <row r="249" spans="1:7" s="24" customFormat="1" ht="11.25" customHeight="1">
      <c r="A249" s="38" t="s">
        <v>149</v>
      </c>
      <c r="B249" s="39">
        <v>383</v>
      </c>
      <c r="C249" s="40">
        <v>71.34383201199367</v>
      </c>
      <c r="D249" s="41">
        <f t="shared" si="26"/>
        <v>186.2763237911062</v>
      </c>
      <c r="E249" s="40">
        <v>12532.7929</v>
      </c>
      <c r="F249" s="41">
        <f t="shared" si="29"/>
        <v>175.6675040652863</v>
      </c>
      <c r="G249" s="40">
        <f t="shared" si="30"/>
        <v>32.722696866840735</v>
      </c>
    </row>
    <row r="250" spans="1:7" s="24" customFormat="1" ht="11.25" customHeight="1">
      <c r="A250" s="38" t="s">
        <v>150</v>
      </c>
      <c r="B250" s="39">
        <v>2254</v>
      </c>
      <c r="C250" s="40">
        <v>717.0900714230645</v>
      </c>
      <c r="D250" s="41">
        <f t="shared" si="26"/>
        <v>318.1411142072158</v>
      </c>
      <c r="E250" s="40">
        <v>65357.8987</v>
      </c>
      <c r="F250" s="41">
        <f t="shared" si="29"/>
        <v>91.14322078159208</v>
      </c>
      <c r="G250" s="40">
        <f t="shared" si="30"/>
        <v>28.99640581188997</v>
      </c>
    </row>
    <row r="251" spans="1:7" s="24" customFormat="1" ht="11.25" customHeight="1">
      <c r="A251" s="38" t="s">
        <v>151</v>
      </c>
      <c r="B251" s="39">
        <v>504</v>
      </c>
      <c r="C251" s="40">
        <v>66.94436379646163</v>
      </c>
      <c r="D251" s="41">
        <f t="shared" si="26"/>
        <v>132.8261186437731</v>
      </c>
      <c r="E251" s="40">
        <v>9500.6544</v>
      </c>
      <c r="F251" s="41">
        <f t="shared" si="29"/>
        <v>141.91865993208768</v>
      </c>
      <c r="G251" s="40">
        <f t="shared" si="30"/>
        <v>18.850504761904762</v>
      </c>
    </row>
    <row r="252" spans="1:7" s="24" customFormat="1" ht="11.25" customHeight="1">
      <c r="A252" s="38" t="s">
        <v>152</v>
      </c>
      <c r="B252" s="39">
        <v>591</v>
      </c>
      <c r="C252" s="40">
        <v>165.14309326132704</v>
      </c>
      <c r="D252" s="41">
        <f t="shared" si="26"/>
        <v>279.42993783642476</v>
      </c>
      <c r="E252" s="40">
        <v>5108.761399999999</v>
      </c>
      <c r="F252" s="41">
        <f t="shared" si="29"/>
        <v>30.93536217052537</v>
      </c>
      <c r="G252" s="40">
        <f t="shared" si="30"/>
        <v>8.64426632825719</v>
      </c>
    </row>
    <row r="253" spans="1:7" s="24" customFormat="1" ht="11.25" customHeight="1">
      <c r="A253" s="38" t="s">
        <v>153</v>
      </c>
      <c r="B253" s="39">
        <v>160</v>
      </c>
      <c r="C253" s="40">
        <v>20.737893268717976</v>
      </c>
      <c r="D253" s="41">
        <f t="shared" si="26"/>
        <v>129.61183292948735</v>
      </c>
      <c r="E253" s="40">
        <v>4611.6681</v>
      </c>
      <c r="F253" s="41">
        <f t="shared" si="29"/>
        <v>222.37881351990848</v>
      </c>
      <c r="G253" s="40">
        <f t="shared" si="30"/>
        <v>28.822925625</v>
      </c>
    </row>
    <row r="254" spans="1:7" s="24" customFormat="1" ht="11.25" customHeight="1">
      <c r="A254" s="38" t="s">
        <v>154</v>
      </c>
      <c r="B254" s="39">
        <v>424</v>
      </c>
      <c r="C254" s="40">
        <v>70.77541716210264</v>
      </c>
      <c r="D254" s="41">
        <f t="shared" si="26"/>
        <v>166.92315368420435</v>
      </c>
      <c r="E254" s="40">
        <v>9949.8203</v>
      </c>
      <c r="F254" s="41">
        <f t="shared" si="29"/>
        <v>140.58299758532152</v>
      </c>
      <c r="G254" s="40">
        <f t="shared" si="30"/>
        <v>23.466557311320752</v>
      </c>
    </row>
    <row r="255" spans="1:7" s="24" customFormat="1" ht="11.25" customHeight="1">
      <c r="A255" s="38" t="s">
        <v>155</v>
      </c>
      <c r="B255" s="39">
        <v>1570</v>
      </c>
      <c r="C255" s="40">
        <v>190.16557769929514</v>
      </c>
      <c r="D255" s="41">
        <f t="shared" si="26"/>
        <v>121.12457178299053</v>
      </c>
      <c r="E255" s="40">
        <v>38791.3678</v>
      </c>
      <c r="F255" s="41">
        <f t="shared" si="29"/>
        <v>203.9873265672717</v>
      </c>
      <c r="G255" s="40">
        <f t="shared" si="30"/>
        <v>24.707877579617833</v>
      </c>
    </row>
    <row r="256" spans="1:7" s="24" customFormat="1" ht="11.25" customHeight="1">
      <c r="A256" s="38" t="s">
        <v>156</v>
      </c>
      <c r="B256" s="39">
        <v>38</v>
      </c>
      <c r="C256" s="40">
        <v>10.990249651320521</v>
      </c>
      <c r="D256" s="41">
        <f t="shared" si="26"/>
        <v>289.2170960873821</v>
      </c>
      <c r="E256" s="40">
        <v>1934.1961999999999</v>
      </c>
      <c r="F256" s="41">
        <f t="shared" si="29"/>
        <v>175.99201668431604</v>
      </c>
      <c r="G256" s="40">
        <f t="shared" si="30"/>
        <v>50.899899999999995</v>
      </c>
    </row>
    <row r="257" spans="1:7" s="24" customFormat="1" ht="11.25" customHeight="1">
      <c r="A257" s="38" t="s">
        <v>157</v>
      </c>
      <c r="B257" s="39">
        <v>926</v>
      </c>
      <c r="C257" s="40">
        <v>121.22555729270529</v>
      </c>
      <c r="D257" s="41">
        <f t="shared" si="26"/>
        <v>130.91312882581565</v>
      </c>
      <c r="E257" s="40">
        <v>14815.2539</v>
      </c>
      <c r="F257" s="41">
        <f t="shared" si="29"/>
        <v>122.21229772718482</v>
      </c>
      <c r="G257" s="40">
        <f t="shared" si="30"/>
        <v>15.999194276457883</v>
      </c>
    </row>
    <row r="258" spans="1:7" s="24" customFormat="1" ht="11.25" customHeight="1">
      <c r="A258" s="38" t="s">
        <v>158</v>
      </c>
      <c r="B258" s="39">
        <v>523</v>
      </c>
      <c r="C258" s="40">
        <v>106.73948862212188</v>
      </c>
      <c r="D258" s="41">
        <f t="shared" si="26"/>
        <v>204.09080042470723</v>
      </c>
      <c r="E258" s="40">
        <v>12596.2525</v>
      </c>
      <c r="F258" s="41">
        <f t="shared" si="29"/>
        <v>118.00930154905588</v>
      </c>
      <c r="G258" s="40">
        <f t="shared" si="30"/>
        <v>24.08461281070746</v>
      </c>
    </row>
    <row r="259" spans="1:7" s="24" customFormat="1" ht="11.25" customHeight="1">
      <c r="A259" s="38" t="s">
        <v>159</v>
      </c>
      <c r="B259" s="39">
        <v>28</v>
      </c>
      <c r="C259" s="40">
        <v>2.019131322025646</v>
      </c>
      <c r="D259" s="41">
        <f t="shared" si="26"/>
        <v>72.11183292948735</v>
      </c>
      <c r="E259" s="40">
        <v>622.0919</v>
      </c>
      <c r="F259" s="41">
        <f t="shared" si="29"/>
        <v>308.0987814977289</v>
      </c>
      <c r="G259" s="40">
        <f t="shared" si="30"/>
        <v>22.217567857142857</v>
      </c>
    </row>
    <row r="260" spans="1:7" s="24" customFormat="1" ht="11.25" customHeight="1">
      <c r="A260" s="38" t="s">
        <v>160</v>
      </c>
      <c r="B260" s="39">
        <v>291</v>
      </c>
      <c r="C260" s="40">
        <v>40.709543382480824</v>
      </c>
      <c r="D260" s="41">
        <f t="shared" si="26"/>
        <v>139.89533808412654</v>
      </c>
      <c r="E260" s="40">
        <v>8430.6338</v>
      </c>
      <c r="F260" s="41">
        <f t="shared" si="29"/>
        <v>207.0923203630942</v>
      </c>
      <c r="G260" s="40">
        <f t="shared" si="30"/>
        <v>28.971250171821303</v>
      </c>
    </row>
    <row r="261" spans="1:7" s="24" customFormat="1" ht="11.25" customHeight="1">
      <c r="A261" s="38" t="s">
        <v>161</v>
      </c>
      <c r="B261" s="39">
        <v>1493</v>
      </c>
      <c r="C261" s="40">
        <v>380.1779665637247</v>
      </c>
      <c r="D261" s="41">
        <f t="shared" si="26"/>
        <v>254.640299104973</v>
      </c>
      <c r="E261" s="40">
        <v>8376.365</v>
      </c>
      <c r="F261" s="41">
        <f t="shared" si="29"/>
        <v>22.03274712553856</v>
      </c>
      <c r="G261" s="40">
        <f t="shared" si="30"/>
        <v>5.610425318151373</v>
      </c>
    </row>
    <row r="262" spans="1:7" s="24" customFormat="1" ht="11.25" customHeight="1">
      <c r="A262" s="38" t="s">
        <v>162</v>
      </c>
      <c r="B262" s="39">
        <v>64</v>
      </c>
      <c r="C262" s="40">
        <v>7.11515730748719</v>
      </c>
      <c r="D262" s="41">
        <f t="shared" si="26"/>
        <v>111.17433292948735</v>
      </c>
      <c r="E262" s="40">
        <v>3158.0672</v>
      </c>
      <c r="F262" s="41">
        <f t="shared" si="29"/>
        <v>443.85065059303827</v>
      </c>
      <c r="G262" s="40">
        <f t="shared" si="30"/>
        <v>49.3448</v>
      </c>
    </row>
    <row r="263" spans="1:7" s="24" customFormat="1" ht="11.25" customHeight="1">
      <c r="A263" s="38" t="s">
        <v>163</v>
      </c>
      <c r="B263" s="39">
        <v>311</v>
      </c>
      <c r="C263" s="40">
        <v>27.351780041070572</v>
      </c>
      <c r="D263" s="41">
        <f t="shared" si="26"/>
        <v>87.9478457912237</v>
      </c>
      <c r="E263" s="40">
        <v>4747.8423</v>
      </c>
      <c r="F263" s="41">
        <f t="shared" si="29"/>
        <v>173.5843989996552</v>
      </c>
      <c r="G263" s="40">
        <f t="shared" si="30"/>
        <v>15.266373954983923</v>
      </c>
    </row>
    <row r="264" spans="1:7" s="24" customFormat="1" ht="11.25" customHeight="1">
      <c r="A264" s="38" t="s">
        <v>164</v>
      </c>
      <c r="B264" s="39">
        <v>408</v>
      </c>
      <c r="C264" s="40">
        <v>27.721627835230844</v>
      </c>
      <c r="D264" s="41">
        <f t="shared" si="26"/>
        <v>67.94516626282069</v>
      </c>
      <c r="E264" s="40">
        <v>5329.0535</v>
      </c>
      <c r="F264" s="41">
        <f t="shared" si="29"/>
        <v>192.23450843775544</v>
      </c>
      <c r="G264" s="40">
        <f t="shared" si="30"/>
        <v>13.061405637254902</v>
      </c>
    </row>
    <row r="265" spans="1:7" s="24" customFormat="1" ht="11.25" customHeight="1">
      <c r="A265" s="38" t="s">
        <v>165</v>
      </c>
      <c r="B265" s="39">
        <v>1214</v>
      </c>
      <c r="C265" s="40">
        <v>295.6937651763977</v>
      </c>
      <c r="D265" s="41">
        <f t="shared" si="26"/>
        <v>243.56982304480863</v>
      </c>
      <c r="E265" s="40">
        <v>44457.0564</v>
      </c>
      <c r="F265" s="41">
        <f t="shared" si="29"/>
        <v>150.34830502252527</v>
      </c>
      <c r="G265" s="40">
        <f t="shared" si="30"/>
        <v>36.620310049423395</v>
      </c>
    </row>
    <row r="266" spans="1:7" s="24" customFormat="1" ht="11.25" customHeight="1">
      <c r="A266" s="38" t="s">
        <v>166</v>
      </c>
      <c r="B266" s="39">
        <v>42</v>
      </c>
      <c r="C266" s="40">
        <v>2.1786969830384693</v>
      </c>
      <c r="D266" s="41">
        <f t="shared" si="26"/>
        <v>51.87373769139212</v>
      </c>
      <c r="E266" s="40">
        <v>1890.6379</v>
      </c>
      <c r="F266" s="41">
        <f t="shared" si="29"/>
        <v>867.7837784322194</v>
      </c>
      <c r="G266" s="40">
        <f t="shared" si="30"/>
        <v>45.015188095238095</v>
      </c>
    </row>
    <row r="267" spans="1:7" s="24" customFormat="1" ht="11.25" customHeight="1">
      <c r="A267" s="38" t="s">
        <v>167</v>
      </c>
      <c r="B267" s="39">
        <v>822</v>
      </c>
      <c r="C267" s="40">
        <v>170.2259266680386</v>
      </c>
      <c r="D267" s="41">
        <f t="shared" si="26"/>
        <v>207.08750202924404</v>
      </c>
      <c r="E267" s="40">
        <v>15586.7696</v>
      </c>
      <c r="F267" s="41">
        <f t="shared" si="29"/>
        <v>91.56519165494754</v>
      </c>
      <c r="G267" s="40">
        <f t="shared" si="30"/>
        <v>18.962006812652067</v>
      </c>
    </row>
    <row r="268" spans="1:7" s="23" customFormat="1" ht="11.25" customHeight="1">
      <c r="A268" s="38" t="s">
        <v>168</v>
      </c>
      <c r="B268" s="39">
        <v>101</v>
      </c>
      <c r="C268" s="40">
        <v>19.158295125878226</v>
      </c>
      <c r="D268" s="41">
        <f t="shared" si="26"/>
        <v>189.68609035522996</v>
      </c>
      <c r="E268" s="40">
        <v>2364.6530000000002</v>
      </c>
      <c r="F268" s="41">
        <f t="shared" si="29"/>
        <v>123.42711000447663</v>
      </c>
      <c r="G268" s="40">
        <f t="shared" si="30"/>
        <v>23.412405940594063</v>
      </c>
    </row>
    <row r="269" spans="1:7" s="24" customFormat="1" ht="11.25" customHeight="1">
      <c r="A269" s="38" t="s">
        <v>169</v>
      </c>
      <c r="B269" s="39">
        <v>984</v>
      </c>
      <c r="C269" s="40">
        <v>153.45804360261556</v>
      </c>
      <c r="D269" s="41">
        <f t="shared" si="26"/>
        <v>155.9532963441215</v>
      </c>
      <c r="E269" s="40">
        <v>21946.658499999998</v>
      </c>
      <c r="F269" s="41">
        <f t="shared" si="29"/>
        <v>143.01406420136283</v>
      </c>
      <c r="G269" s="40">
        <f t="shared" si="30"/>
        <v>22.303514735772357</v>
      </c>
    </row>
    <row r="270" spans="1:7" s="24" customFormat="1" ht="11.25" customHeight="1">
      <c r="A270" s="38" t="s">
        <v>170</v>
      </c>
      <c r="B270" s="39">
        <v>356</v>
      </c>
      <c r="C270" s="40">
        <v>66.0718125228975</v>
      </c>
      <c r="D270" s="41">
        <f t="shared" si="26"/>
        <v>185.59497899690308</v>
      </c>
      <c r="E270" s="40">
        <v>7904.3114000000005</v>
      </c>
      <c r="F270" s="41">
        <f t="shared" si="29"/>
        <v>119.63212598807885</v>
      </c>
      <c r="G270" s="40">
        <f t="shared" si="30"/>
        <v>22.203121910112362</v>
      </c>
    </row>
    <row r="271" spans="1:7" s="24" customFormat="1" ht="11.25" customHeight="1">
      <c r="A271" s="38" t="s">
        <v>171</v>
      </c>
      <c r="B271" s="39">
        <v>940</v>
      </c>
      <c r="C271" s="40">
        <v>125.58512295371813</v>
      </c>
      <c r="D271" s="41">
        <f aca="true" t="shared" si="31" ref="D271:D279">C271*1000/B271</f>
        <v>133.60119463161502</v>
      </c>
      <c r="E271" s="40">
        <v>14441.7998</v>
      </c>
      <c r="F271" s="41">
        <f t="shared" si="29"/>
        <v>114.99610352192938</v>
      </c>
      <c r="G271" s="40">
        <f t="shared" si="30"/>
        <v>15.363616808510638</v>
      </c>
    </row>
    <row r="272" spans="1:7" s="24" customFormat="1" ht="11.25" customHeight="1">
      <c r="A272" s="38" t="s">
        <v>172</v>
      </c>
      <c r="B272" s="39">
        <v>216</v>
      </c>
      <c r="C272" s="40">
        <v>48.47615591276927</v>
      </c>
      <c r="D272" s="41">
        <f t="shared" si="31"/>
        <v>224.4266477443022</v>
      </c>
      <c r="E272" s="40">
        <v>4635.8519</v>
      </c>
      <c r="F272" s="41">
        <f t="shared" si="29"/>
        <v>95.63159068021014</v>
      </c>
      <c r="G272" s="40">
        <f t="shared" si="30"/>
        <v>21.462277314814813</v>
      </c>
    </row>
    <row r="273" spans="1:7" s="24" customFormat="1" ht="11.25" customHeight="1">
      <c r="A273" s="38" t="s">
        <v>173</v>
      </c>
      <c r="B273" s="39">
        <v>397</v>
      </c>
      <c r="C273" s="40">
        <v>55.70339767300648</v>
      </c>
      <c r="D273" s="41">
        <f t="shared" si="31"/>
        <v>140.31082537281227</v>
      </c>
      <c r="E273" s="40">
        <v>12694.3389</v>
      </c>
      <c r="F273" s="41">
        <f t="shared" si="29"/>
        <v>227.89164450109655</v>
      </c>
      <c r="G273" s="40">
        <f t="shared" si="30"/>
        <v>31.975664735516375</v>
      </c>
    </row>
    <row r="274" spans="1:7" s="24" customFormat="1" ht="11.25" customHeight="1">
      <c r="A274" s="38" t="s">
        <v>174</v>
      </c>
      <c r="B274" s="39">
        <v>150</v>
      </c>
      <c r="C274" s="40">
        <v>13.466774939423106</v>
      </c>
      <c r="D274" s="41">
        <f t="shared" si="31"/>
        <v>89.77849959615403</v>
      </c>
      <c r="E274" s="40">
        <v>4942.5638</v>
      </c>
      <c r="F274" s="41">
        <f t="shared" si="29"/>
        <v>367.01911350214715</v>
      </c>
      <c r="G274" s="40">
        <f t="shared" si="30"/>
        <v>32.950425333333335</v>
      </c>
    </row>
    <row r="275" spans="1:7" s="24" customFormat="1" ht="11.25" customHeight="1">
      <c r="A275" s="38" t="s">
        <v>175</v>
      </c>
      <c r="B275" s="39">
        <v>1037</v>
      </c>
      <c r="C275" s="40">
        <v>201.55497074787837</v>
      </c>
      <c r="D275" s="41">
        <f t="shared" si="31"/>
        <v>194.36352048975735</v>
      </c>
      <c r="E275" s="40">
        <v>28879.0111</v>
      </c>
      <c r="F275" s="41">
        <f t="shared" si="29"/>
        <v>143.281066166928</v>
      </c>
      <c r="G275" s="40">
        <f t="shared" si="30"/>
        <v>27.84861243972999</v>
      </c>
    </row>
    <row r="276" spans="1:7" s="24" customFormat="1" ht="11.25" customHeight="1">
      <c r="A276" s="38" t="s">
        <v>176</v>
      </c>
      <c r="B276" s="39">
        <v>55</v>
      </c>
      <c r="C276" s="40">
        <v>11.291150811121804</v>
      </c>
      <c r="D276" s="41">
        <f t="shared" si="31"/>
        <v>205.29365111130554</v>
      </c>
      <c r="E276" s="40">
        <v>3508.5734</v>
      </c>
      <c r="F276" s="41">
        <f t="shared" si="29"/>
        <v>310.7365634107065</v>
      </c>
      <c r="G276" s="40">
        <f t="shared" si="30"/>
        <v>63.792243636363644</v>
      </c>
    </row>
    <row r="277" spans="1:7" s="24" customFormat="1" ht="11.25" customHeight="1">
      <c r="A277" s="38" t="s">
        <v>177</v>
      </c>
      <c r="B277" s="39">
        <v>339</v>
      </c>
      <c r="C277" s="40">
        <v>54.470911363096214</v>
      </c>
      <c r="D277" s="41">
        <f t="shared" si="31"/>
        <v>160.68115446341068</v>
      </c>
      <c r="E277" s="40">
        <v>3903.9341999999997</v>
      </c>
      <c r="F277" s="41">
        <f t="shared" si="29"/>
        <v>71.67007311437966</v>
      </c>
      <c r="G277" s="40">
        <f t="shared" si="30"/>
        <v>11.516030088495574</v>
      </c>
    </row>
    <row r="278" spans="1:7" s="24" customFormat="1" ht="11.25" customHeight="1">
      <c r="A278" s="38" t="s">
        <v>178</v>
      </c>
      <c r="B278" s="39">
        <v>73</v>
      </c>
      <c r="C278" s="40">
        <v>10.739163803852577</v>
      </c>
      <c r="D278" s="41">
        <f t="shared" si="31"/>
        <v>147.11183292948735</v>
      </c>
      <c r="E278" s="40">
        <v>2494.5609999999997</v>
      </c>
      <c r="F278" s="41">
        <f t="shared" si="29"/>
        <v>232.28633491046097</v>
      </c>
      <c r="G278" s="40">
        <f t="shared" si="30"/>
        <v>34.17206849315068</v>
      </c>
    </row>
    <row r="279" spans="1:7" s="24" customFormat="1" ht="11.25" customHeight="1">
      <c r="A279" s="32" t="s">
        <v>179</v>
      </c>
      <c r="B279" s="17">
        <v>277</v>
      </c>
      <c r="C279" s="18">
        <v>54.049977721468</v>
      </c>
      <c r="D279" s="19">
        <f t="shared" si="31"/>
        <v>195.12627336270037</v>
      </c>
      <c r="E279" s="18">
        <v>9017.087800000001</v>
      </c>
      <c r="F279" s="19">
        <f t="shared" si="29"/>
        <v>166.8287052118159</v>
      </c>
      <c r="G279" s="18">
        <f t="shared" si="30"/>
        <v>32.55266353790614</v>
      </c>
    </row>
    <row r="280" spans="1:7" s="24" customFormat="1" ht="11.25" customHeight="1">
      <c r="A280" s="43"/>
      <c r="B280" s="44"/>
      <c r="C280" s="45"/>
      <c r="D280" s="46"/>
      <c r="E280" s="45"/>
      <c r="F280" s="46"/>
      <c r="G280" s="45"/>
    </row>
    <row r="281" spans="1:7" s="24" customFormat="1" ht="11.25" customHeight="1">
      <c r="A281" s="28" t="s">
        <v>257</v>
      </c>
      <c r="B281" s="20">
        <v>316544</v>
      </c>
      <c r="C281" s="21">
        <v>70314.16</v>
      </c>
      <c r="D281" s="22">
        <f>C281*1000/B281</f>
        <v>222.13076223210675</v>
      </c>
      <c r="E281" s="21">
        <v>11017447.450500002</v>
      </c>
      <c r="F281" s="22">
        <f>E281/C281</f>
        <v>156.68888671215018</v>
      </c>
      <c r="G281" s="21">
        <f>E281/B281</f>
        <v>34.80542183867014</v>
      </c>
    </row>
    <row r="282" spans="1:7" s="24" customFormat="1" ht="11.25" customHeight="1">
      <c r="A282" s="49"/>
      <c r="B282" s="49"/>
      <c r="C282" s="49"/>
      <c r="D282" s="49"/>
      <c r="E282" s="49"/>
      <c r="F282" s="49"/>
      <c r="G282" s="49"/>
    </row>
    <row r="283" spans="1:7" s="29" customFormat="1" ht="11.25" customHeight="1">
      <c r="A283" s="50" t="s">
        <v>263</v>
      </c>
      <c r="B283" s="50"/>
      <c r="C283" s="50"/>
      <c r="D283" s="50"/>
      <c r="E283" s="50"/>
      <c r="F283" s="50"/>
      <c r="G283" s="50"/>
    </row>
    <row r="284" spans="1:7" s="30" customFormat="1" ht="11.25" customHeight="1">
      <c r="A284" s="51" t="s">
        <v>264</v>
      </c>
      <c r="B284" s="51"/>
      <c r="C284" s="51"/>
      <c r="D284" s="51"/>
      <c r="E284" s="51"/>
      <c r="F284" s="51"/>
      <c r="G284" s="51"/>
    </row>
    <row r="285" spans="1:7" s="30" customFormat="1" ht="11.25" customHeight="1">
      <c r="A285" s="47"/>
      <c r="B285" s="47"/>
      <c r="C285" s="47"/>
      <c r="D285" s="47"/>
      <c r="E285" s="47"/>
      <c r="F285" s="47"/>
      <c r="G285" s="47"/>
    </row>
    <row r="286" spans="1:7" ht="11.25" customHeight="1">
      <c r="A286" s="48" t="s">
        <v>269</v>
      </c>
      <c r="B286" s="48"/>
      <c r="C286" s="48"/>
      <c r="D286" s="48"/>
      <c r="E286" s="48"/>
      <c r="F286" s="48"/>
      <c r="G286" s="48"/>
    </row>
  </sheetData>
  <mergeCells count="13">
    <mergeCell ref="A1:G1"/>
    <mergeCell ref="A2:G2"/>
    <mergeCell ref="A3:G3"/>
    <mergeCell ref="C4:D4"/>
    <mergeCell ref="C5:D5"/>
    <mergeCell ref="E4:G4"/>
    <mergeCell ref="E5:G5"/>
    <mergeCell ref="A6:G6"/>
    <mergeCell ref="A285:G285"/>
    <mergeCell ref="A286:G286"/>
    <mergeCell ref="A282:G282"/>
    <mergeCell ref="A283:G283"/>
    <mergeCell ref="A284:G284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81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2005-01-31T10:56:39Z</cp:lastPrinted>
  <dcterms:created xsi:type="dcterms:W3CDTF">2003-02-03T14:55:40Z</dcterms:created>
  <dcterms:modified xsi:type="dcterms:W3CDTF">2005-02-01T07:56:22Z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505855007</vt:i4>
  </property>
  <property fmtid="{D5CDD505-2E9C-101B-9397-08002B2CF9AE}" pid="3" name="_EmailSubject">
    <vt:lpwstr>Nuove 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1977521491</vt:i4>
  </property>
</Properties>
</file>