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65521" windowWidth="3825" windowHeight="9120" tabRatio="219" activeTab="0"/>
  </bookViews>
  <sheets>
    <sheet name="Tabella 5" sheetId="1" r:id="rId1"/>
  </sheets>
  <definedNames/>
  <calcPr fullCalcOnLoad="1"/>
</workbook>
</file>

<file path=xl/sharedStrings.xml><?xml version="1.0" encoding="utf-8"?>
<sst xmlns="http://schemas.openxmlformats.org/spreadsheetml/2006/main" count="269" uniqueCount="269">
  <si>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</si>
  <si>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</si>
  <si>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</si>
  <si>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</si>
  <si>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</si>
  <si>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Alta Capriasca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</si>
  <si>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</si>
  <si>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</si>
  <si>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</si>
  <si>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</si>
  <si>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</si>
  <si>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</si>
  <si>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</si>
  <si>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</si>
  <si>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</si>
  <si>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</si>
  <si>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</si>
  <si>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</si>
  <si>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</si>
  <si>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</si>
  <si>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</si>
  <si>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</si>
  <si>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</si>
  <si>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</si>
  <si>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</si>
  <si>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</si>
  <si>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</si>
  <si>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</si>
  <si>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</si>
  <si>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</si>
  <si>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</si>
  <si>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</si>
  <si>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</si>
  <si>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</si>
  <si>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</si>
  <si>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</si>
  <si>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</si>
  <si>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</si>
  <si>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</si>
  <si>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</si>
  <si>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</si>
  <si>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</si>
  <si>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</si>
  <si>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</si>
  <si>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</si>
  <si>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</si>
  <si>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</si>
  <si>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</si>
  <si>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</si>
  <si>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</si>
  <si>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</si>
  <si>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</si>
  <si>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</si>
  <si>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</si>
  <si>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</si>
  <si>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</si>
  <si>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</si>
  <si>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</si>
  <si>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</si>
  <si>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</si>
  <si>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</si>
  <si>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</si>
  <si>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</si>
  <si>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</si>
  <si>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</si>
  <si>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</si>
  <si>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</si>
  <si>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</si>
  <si>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</si>
  <si>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</si>
  <si>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</si>
  <si>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</si>
  <si>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</si>
  <si>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</si>
  <si>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</si>
  <si>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</si>
  <si>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</si>
  <si>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</si>
  <si>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</si>
  <si>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</si>
  <si>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</si>
  <si>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</si>
  <si>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</si>
  <si>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</si>
  <si>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</si>
  <si>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</si>
  <si>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</si>
  <si>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</si>
  <si>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</si>
  <si>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</si>
  <si>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</si>
  <si>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</si>
  <si>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</si>
  <si>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</si>
  <si>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</si>
  <si>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</si>
  <si>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</si>
  <si>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</si>
  <si>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</si>
  <si>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</si>
  <si>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</si>
  <si>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</si>
  <si>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</si>
  <si>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</si>
  <si>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</si>
  <si>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</si>
  <si>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</si>
  <si>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</si>
  <si>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</si>
  <si>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</si>
  <si>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</si>
  <si>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</si>
  <si>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</si>
  <si>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</si>
  <si>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</si>
  <si>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</si>
  <si>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</si>
  <si>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</si>
  <si>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</si>
  <si>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</si>
  <si>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</si>
  <si>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</si>
  <si>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</si>
  <si>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</si>
  <si>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</si>
  <si>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</si>
  <si>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</si>
  <si>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</si>
  <si>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</si>
  <si>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</si>
  <si>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</si>
  <si>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</si>
  <si>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</si>
  <si>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</si>
  <si>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</si>
  <si>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</si>
  <si>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</si>
  <si>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</si>
  <si>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</si>
  <si>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</si>
  <si>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</si>
  <si>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</si>
  <si>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</si>
  <si>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</si>
  <si>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</si>
  <si>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</si>
  <si>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</si>
  <si>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</si>
  <si>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</si>
  <si>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</si>
  <si>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</si>
  <si>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</si>
  <si>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</si>
  <si>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</si>
  <si>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</si>
  <si>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</si>
  <si>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</si>
  <si>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</si>
  <si>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</si>
  <si>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</si>
  <si>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</si>
  <si>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</si>
  <si>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</si>
  <si>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</si>
  <si>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</si>
  <si>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</si>
  <si>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</si>
  <si>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</si>
  <si>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</si>
  <si>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</si>
  <si>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</si>
  <si>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</si>
  <si>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</si>
  <si>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</si>
  <si>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</si>
  <si>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</si>
  <si>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</si>
  <si>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</si>
  <si>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</si>
  <si>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</si>
  <si>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</si>
  <si>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</si>
  <si>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</si>
  <si>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</si>
  <si>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</si>
  <si>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</si>
  <si>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</si>
  <si>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</si>
  <si>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</si>
  <si>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</si>
  <si>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</si>
  <si>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Bidogno</t>
  </si>
  <si>
    <t>Corticiasca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</si>
  <si>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</si>
  <si>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</si>
  <si>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</si>
  <si>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</si>
  <si>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</si>
  <si>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</si>
  <si>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</si>
  <si>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</si>
  <si>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</si>
  <si>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</si>
  <si>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</si>
  <si>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</si>
  <si>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</si>
  <si>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</si>
  <si>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</si>
  <si>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</si>
  <si>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</si>
  <si>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</si>
  <si>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</si>
  <si>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</si>
  <si>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</si>
  <si>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</si>
  <si>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</si>
  <si>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</si>
  <si>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</si>
  <si>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</si>
  <si>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</si>
  <si>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</si>
  <si>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</si>
  <si>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</si>
  <si>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</si>
  <si>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</si>
  <si>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</si>
  <si>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</si>
  <si>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</si>
  <si>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</si>
  <si>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</si>
  <si>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</si>
  <si>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</si>
  <si>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</si>
  <si>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</si>
  <si>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</si>
  <si>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</si>
  <si>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</si>
  <si>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</si>
  <si>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</si>
  <si>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</si>
  <si>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</si>
  <si>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</si>
  <si>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</si>
  <si>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</si>
  <si>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</si>
  <si>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</si>
  <si>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</si>
  <si>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</si>
  <si>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</si>
  <si>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</si>
  <si>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</si>
  <si>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</si>
  <si>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Tonn.</t>
  </si>
  <si>
    <t>Kg/ab.</t>
  </si>
  <si>
    <t>Fr.</t>
  </si>
  <si>
    <t>Fr./Tonn.</t>
  </si>
  <si>
    <t>Fr./ab.</t>
  </si>
  <si>
    <t>VETRO</t>
  </si>
  <si>
    <t xml:space="preserve">     Quantitativi</t>
  </si>
  <si>
    <t xml:space="preserve">        Costi</t>
  </si>
  <si>
    <t>COMUNI ESR</t>
  </si>
  <si>
    <t>Comuni ESR con la raccolta in proprio</t>
  </si>
  <si>
    <t>Capriasca</t>
  </si>
  <si>
    <t>COMUNI CIR</t>
  </si>
  <si>
    <t>Comuni CIR con la raccolta in proprio</t>
  </si>
  <si>
    <t>COMUNI CNU</t>
  </si>
  <si>
    <t>TI</t>
  </si>
  <si>
    <t>Quantitativi e costi di raccolta e smaltimento del vetro nel 2002</t>
  </si>
  <si>
    <t>economica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</si>
</sst>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MS Sans Serif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2" borderId="0" xfId="18" applyNumberFormat="1" applyFont="1" applyFill="1" applyBorder="1" applyAlignment="1" applyProtection="1">
      <alignment/>
      <protection/>
    </xf>
    <xf numFmtId="3" fontId="6" fillId="2" borderId="0" xfId="18" applyNumberFormat="1" applyFont="1" applyFill="1" applyBorder="1">
      <alignment/>
      <protection/>
    </xf>
    <xf numFmtId="181" fontId="6" fillId="2" borderId="0" xfId="18" applyNumberFormat="1" applyFont="1" applyFill="1" applyBorder="1">
      <alignment/>
      <protection/>
    </xf>
    <xf numFmtId="0" fontId="6" fillId="2" borderId="0" xfId="18" applyFont="1" applyFill="1" applyBorder="1">
      <alignment/>
      <protection/>
    </xf>
    <xf numFmtId="182" fontId="6" fillId="2" borderId="0" xfId="18" applyNumberFormat="1" applyFont="1" applyFill="1" applyBorder="1">
      <alignment/>
      <protection/>
    </xf>
    <xf numFmtId="0" fontId="7" fillId="3" borderId="0" xfId="18" applyFont="1" applyFill="1" applyBorder="1">
      <alignment/>
      <protection/>
    </xf>
    <xf numFmtId="3" fontId="7" fillId="3" borderId="0" xfId="18" applyNumberFormat="1" applyFont="1" applyFill="1" applyBorder="1" applyAlignment="1">
      <alignment horizontal="center"/>
      <protection/>
    </xf>
    <xf numFmtId="181" fontId="7" fillId="3" borderId="0" xfId="18" applyNumberFormat="1" applyFont="1" applyFill="1" applyBorder="1">
      <alignment/>
      <protection/>
    </xf>
    <xf numFmtId="182" fontId="7" fillId="3" borderId="0" xfId="18" applyNumberFormat="1" applyFont="1" applyFill="1" applyBorder="1">
      <alignment/>
      <protection/>
    </xf>
    <xf numFmtId="0" fontId="6" fillId="3" borderId="0" xfId="18" applyFont="1" applyFill="1" applyBorder="1">
      <alignment/>
      <protection/>
    </xf>
    <xf numFmtId="181" fontId="6" fillId="3" borderId="0" xfId="18" applyNumberFormat="1" applyFont="1" applyFill="1" applyBorder="1">
      <alignment/>
      <protection/>
    </xf>
    <xf numFmtId="182" fontId="6" fillId="3" borderId="0" xfId="18" applyNumberFormat="1" applyFont="1" applyFill="1" applyBorder="1">
      <alignment/>
      <protection/>
    </xf>
    <xf numFmtId="181" fontId="6" fillId="3" borderId="0" xfId="18" applyNumberFormat="1" applyFont="1" applyFill="1" applyBorder="1" applyAlignment="1">
      <alignment horizontal="right"/>
      <protection/>
    </xf>
    <xf numFmtId="182" fontId="6" fillId="3" borderId="0" xfId="18" applyNumberFormat="1" applyFont="1" applyFill="1" applyBorder="1" applyAlignment="1">
      <alignment horizontal="right"/>
      <protection/>
    </xf>
    <xf numFmtId="0" fontId="6" fillId="3" borderId="0" xfId="18" applyFont="1" applyFill="1" applyBorder="1" applyAlignment="1">
      <alignment horizontal="right"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3" fontId="5" fillId="4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182" fontId="6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Migliaia (0)_Rias_Vetro_5" xfId="16"/>
    <cellStyle name="Comma [0]" xfId="17"/>
    <cellStyle name="Normale_Rias_Vetro_5" xfId="18"/>
    <cellStyle name="Percent" xfId="19"/>
    <cellStyle name="Currency" xfId="20"/>
    <cellStyle name="Valuta (0)_Rias_Vetro_5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showGridLines="0"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I13" sqref="I13"/>
    </sheetView>
  </sheetViews>
  <sheetFormatPr defaultColWidth="9.140625" defaultRowHeight="10.5" customHeight="1"/>
  <cols>
    <col min="1" max="1" width="41.140625" style="16" customWidth="1"/>
    <col min="2" max="2" width="14.140625" style="17" customWidth="1"/>
    <col min="3" max="3" width="13.8515625" style="16" customWidth="1"/>
    <col min="4" max="4" width="8.8515625" style="38" customWidth="1"/>
    <col min="5" max="5" width="10.7109375" style="16" customWidth="1"/>
    <col min="6" max="6" width="9.57421875" style="38" customWidth="1"/>
    <col min="7" max="7" width="6.421875" style="16" customWidth="1"/>
    <col min="8" max="16384" width="9.140625" style="16" customWidth="1"/>
  </cols>
  <sheetData>
    <row r="1" spans="1:7" ht="10.5" customHeight="1">
      <c r="A1" s="1" t="s">
        <v>267</v>
      </c>
      <c r="B1" s="2"/>
      <c r="C1" s="3"/>
      <c r="D1" s="4"/>
      <c r="E1" s="5"/>
      <c r="F1" s="4"/>
      <c r="G1" s="4"/>
    </row>
    <row r="2" spans="1:7" ht="10.5" customHeight="1">
      <c r="A2" s="4"/>
      <c r="B2" s="2"/>
      <c r="C2" s="3"/>
      <c r="D2" s="4"/>
      <c r="E2" s="5"/>
      <c r="F2" s="4"/>
      <c r="G2" s="4"/>
    </row>
    <row r="3" spans="1:7" ht="10.5" customHeight="1">
      <c r="A3" s="6" t="s">
        <v>257</v>
      </c>
      <c r="B3" s="7" t="s">
        <v>251</v>
      </c>
      <c r="C3" s="8" t="s">
        <v>258</v>
      </c>
      <c r="D3" s="6"/>
      <c r="E3" s="9" t="s">
        <v>259</v>
      </c>
      <c r="F3" s="10"/>
      <c r="G3" s="10"/>
    </row>
    <row r="4" spans="1:7" ht="10.5" customHeight="1">
      <c r="A4" s="6"/>
      <c r="B4" s="7" t="s">
        <v>268</v>
      </c>
      <c r="C4" s="11"/>
      <c r="D4" s="10"/>
      <c r="E4" s="12"/>
      <c r="F4" s="10"/>
      <c r="G4" s="10"/>
    </row>
    <row r="5" spans="1:7" ht="10.5" customHeight="1">
      <c r="A5" s="6"/>
      <c r="B5" s="6"/>
      <c r="C5" s="13" t="s">
        <v>252</v>
      </c>
      <c r="D5" s="13" t="s">
        <v>253</v>
      </c>
      <c r="E5" s="14" t="s">
        <v>254</v>
      </c>
      <c r="F5" s="15" t="s">
        <v>255</v>
      </c>
      <c r="G5" s="15" t="s">
        <v>256</v>
      </c>
    </row>
    <row r="6" spans="1:7" ht="10.5" customHeight="1">
      <c r="A6" s="26"/>
      <c r="B6" s="27"/>
      <c r="C6" s="28"/>
      <c r="D6" s="28"/>
      <c r="E6" s="29"/>
      <c r="F6" s="39"/>
      <c r="G6" s="29"/>
    </row>
    <row r="7" spans="1:7" ht="10.5" customHeight="1">
      <c r="A7" s="26" t="s">
        <v>260</v>
      </c>
      <c r="B7" s="27">
        <v>177142</v>
      </c>
      <c r="C7" s="30">
        <v>7802.11</v>
      </c>
      <c r="D7" s="35">
        <f>C7*1000/B7</f>
        <v>44.04438247281842</v>
      </c>
      <c r="E7" s="30">
        <v>722887.5899</v>
      </c>
      <c r="F7" s="35">
        <f>E7/C7</f>
        <v>92.65283236201489</v>
      </c>
      <c r="G7" s="25">
        <f>E7/B7</f>
        <v>4.080836785742512</v>
      </c>
    </row>
    <row r="8" spans="1:7" ht="10.5" customHeight="1">
      <c r="A8" s="26"/>
      <c r="B8" s="27"/>
      <c r="C8" s="28"/>
      <c r="D8" s="28"/>
      <c r="E8" s="29"/>
      <c r="F8" s="39"/>
      <c r="G8" s="29"/>
    </row>
    <row r="9" spans="1:7" ht="10.5" customHeight="1">
      <c r="A9" s="31" t="s">
        <v>0</v>
      </c>
      <c r="B9" s="24">
        <v>749</v>
      </c>
      <c r="C9" s="25">
        <v>24</v>
      </c>
      <c r="D9" s="35">
        <f aca="true" t="shared" si="0" ref="D9:D14">C9*1000/B9</f>
        <v>32.04272363150868</v>
      </c>
      <c r="E9" s="25">
        <v>4111</v>
      </c>
      <c r="F9" s="35">
        <f aca="true" t="shared" si="1" ref="F9:F14">E9/C9</f>
        <v>171.29166666666666</v>
      </c>
      <c r="G9" s="25">
        <f aca="true" t="shared" si="2" ref="G9:G14">E9/B9</f>
        <v>5.488651535380507</v>
      </c>
    </row>
    <row r="10" spans="1:7" ht="10.5" customHeight="1">
      <c r="A10" s="32" t="s">
        <v>12</v>
      </c>
      <c r="B10" s="19">
        <v>201</v>
      </c>
      <c r="C10" s="20">
        <v>6.7</v>
      </c>
      <c r="D10" s="36">
        <f t="shared" si="0"/>
        <v>33.333333333333336</v>
      </c>
      <c r="E10" s="20">
        <v>1161</v>
      </c>
      <c r="F10" s="36">
        <f t="shared" si="1"/>
        <v>173.28358208955223</v>
      </c>
      <c r="G10" s="20">
        <f t="shared" si="2"/>
        <v>5.776119402985074</v>
      </c>
    </row>
    <row r="11" spans="1:7" ht="10.5" customHeight="1">
      <c r="A11" s="32" t="s">
        <v>13</v>
      </c>
      <c r="B11" s="19">
        <v>184</v>
      </c>
      <c r="C11" s="20">
        <v>3.7</v>
      </c>
      <c r="D11" s="36">
        <f t="shared" si="0"/>
        <v>20.108695652173914</v>
      </c>
      <c r="E11" s="20">
        <v>0</v>
      </c>
      <c r="F11" s="36">
        <f t="shared" si="1"/>
        <v>0</v>
      </c>
      <c r="G11" s="20">
        <f t="shared" si="2"/>
        <v>0</v>
      </c>
    </row>
    <row r="12" spans="1:7" ht="10.5" customHeight="1">
      <c r="A12" s="32" t="s">
        <v>14</v>
      </c>
      <c r="B12" s="19">
        <v>65</v>
      </c>
      <c r="C12" s="20">
        <v>0</v>
      </c>
      <c r="D12" s="36">
        <f t="shared" si="0"/>
        <v>0</v>
      </c>
      <c r="E12" s="20">
        <v>450</v>
      </c>
      <c r="F12" s="36">
        <v>0</v>
      </c>
      <c r="G12" s="20">
        <f t="shared" si="2"/>
        <v>6.923076923076923</v>
      </c>
    </row>
    <row r="13" spans="1:7" ht="10.5" customHeight="1">
      <c r="A13" s="32" t="s">
        <v>15</v>
      </c>
      <c r="B13" s="19">
        <v>95</v>
      </c>
      <c r="C13" s="20">
        <v>6.5</v>
      </c>
      <c r="D13" s="36">
        <f t="shared" si="0"/>
        <v>68.42105263157895</v>
      </c>
      <c r="E13" s="20">
        <v>800</v>
      </c>
      <c r="F13" s="36">
        <f t="shared" si="1"/>
        <v>123.07692307692308</v>
      </c>
      <c r="G13" s="20">
        <f t="shared" si="2"/>
        <v>8.421052631578947</v>
      </c>
    </row>
    <row r="14" spans="1:7" ht="10.5" customHeight="1">
      <c r="A14" s="32" t="s">
        <v>16</v>
      </c>
      <c r="B14" s="19">
        <v>204</v>
      </c>
      <c r="C14" s="20">
        <v>7.1</v>
      </c>
      <c r="D14" s="36">
        <f t="shared" si="0"/>
        <v>34.80392156862745</v>
      </c>
      <c r="E14" s="20">
        <v>1700</v>
      </c>
      <c r="F14" s="36">
        <f t="shared" si="1"/>
        <v>239.43661971830988</v>
      </c>
      <c r="G14" s="20">
        <f t="shared" si="2"/>
        <v>8.333333333333334</v>
      </c>
    </row>
    <row r="15" spans="1:7" ht="10.5" customHeight="1">
      <c r="A15" s="32"/>
      <c r="B15" s="19"/>
      <c r="C15" s="20"/>
      <c r="D15" s="36"/>
      <c r="E15" s="20"/>
      <c r="F15" s="36"/>
      <c r="G15" s="20"/>
    </row>
    <row r="16" spans="1:7" ht="10.5" customHeight="1">
      <c r="A16" s="31" t="s">
        <v>4</v>
      </c>
      <c r="B16" s="24">
        <v>3067</v>
      </c>
      <c r="C16" s="25">
        <v>219.2</v>
      </c>
      <c r="D16" s="35">
        <f aca="true" t="shared" si="3" ref="D16:D25">C16*1000/B16</f>
        <v>71.47049233778937</v>
      </c>
      <c r="E16" s="25">
        <v>11944</v>
      </c>
      <c r="F16" s="35">
        <f aca="true" t="shared" si="4" ref="F16:F25">E16/C16</f>
        <v>54.48905109489051</v>
      </c>
      <c r="G16" s="25">
        <f aca="true" t="shared" si="5" ref="G16:G25">E16/B16</f>
        <v>3.894359308770786</v>
      </c>
    </row>
    <row r="17" spans="1:7" ht="10.5" customHeight="1">
      <c r="A17" s="32" t="s">
        <v>182</v>
      </c>
      <c r="B17" s="19">
        <v>274</v>
      </c>
      <c r="C17" s="20">
        <v>16.3</v>
      </c>
      <c r="D17" s="36">
        <f t="shared" si="3"/>
        <v>59.48905109489051</v>
      </c>
      <c r="E17" s="20">
        <v>1290</v>
      </c>
      <c r="F17" s="36">
        <f t="shared" si="4"/>
        <v>79.14110429447852</v>
      </c>
      <c r="G17" s="20">
        <f t="shared" si="5"/>
        <v>4.708029197080292</v>
      </c>
    </row>
    <row r="18" spans="1:7" ht="10.5" customHeight="1">
      <c r="A18" s="32" t="s">
        <v>183</v>
      </c>
      <c r="B18" s="19">
        <v>518</v>
      </c>
      <c r="C18" s="20">
        <v>20</v>
      </c>
      <c r="D18" s="36">
        <f t="shared" si="3"/>
        <v>38.61003861003861</v>
      </c>
      <c r="E18" s="20">
        <v>1488</v>
      </c>
      <c r="F18" s="36">
        <f t="shared" si="4"/>
        <v>74.4</v>
      </c>
      <c r="G18" s="20">
        <f t="shared" si="5"/>
        <v>2.8725868725868726</v>
      </c>
    </row>
    <row r="19" spans="1:7" ht="10.5" customHeight="1">
      <c r="A19" s="32" t="s">
        <v>184</v>
      </c>
      <c r="B19" s="19">
        <v>277</v>
      </c>
      <c r="C19" s="20">
        <v>15.1</v>
      </c>
      <c r="D19" s="36">
        <f t="shared" si="3"/>
        <v>54.51263537906137</v>
      </c>
      <c r="E19" s="20">
        <v>1733</v>
      </c>
      <c r="F19" s="36">
        <f t="shared" si="4"/>
        <v>114.76821192052981</v>
      </c>
      <c r="G19" s="20">
        <f t="shared" si="5"/>
        <v>6.256317689530686</v>
      </c>
    </row>
    <row r="20" spans="1:7" ht="10.5" customHeight="1">
      <c r="A20" s="32" t="s">
        <v>185</v>
      </c>
      <c r="B20" s="19">
        <v>539</v>
      </c>
      <c r="C20" s="20">
        <v>62.4</v>
      </c>
      <c r="D20" s="36">
        <f t="shared" si="3"/>
        <v>115.76994434137292</v>
      </c>
      <c r="E20" s="20">
        <v>4831</v>
      </c>
      <c r="F20" s="36">
        <f t="shared" si="4"/>
        <v>77.4198717948718</v>
      </c>
      <c r="G20" s="20">
        <f t="shared" si="5"/>
        <v>8.962894248608535</v>
      </c>
    </row>
    <row r="21" spans="1:7" ht="10.5" customHeight="1">
      <c r="A21" s="32" t="s">
        <v>186</v>
      </c>
      <c r="B21" s="19">
        <v>104</v>
      </c>
      <c r="C21" s="20">
        <v>15.6</v>
      </c>
      <c r="D21" s="36">
        <f t="shared" si="3"/>
        <v>150</v>
      </c>
      <c r="E21" s="20">
        <v>0</v>
      </c>
      <c r="F21" s="36">
        <f t="shared" si="4"/>
        <v>0</v>
      </c>
      <c r="G21" s="20">
        <f t="shared" si="5"/>
        <v>0</v>
      </c>
    </row>
    <row r="22" spans="1:7" ht="10.5" customHeight="1">
      <c r="A22" s="32" t="s">
        <v>187</v>
      </c>
      <c r="B22" s="19">
        <v>233</v>
      </c>
      <c r="C22" s="20">
        <v>9.4</v>
      </c>
      <c r="D22" s="36">
        <f t="shared" si="3"/>
        <v>40.34334763948498</v>
      </c>
      <c r="E22" s="20">
        <v>1032</v>
      </c>
      <c r="F22" s="36">
        <f t="shared" si="4"/>
        <v>109.78723404255318</v>
      </c>
      <c r="G22" s="20">
        <f t="shared" si="5"/>
        <v>4.429184549356223</v>
      </c>
    </row>
    <row r="23" spans="1:7" ht="10.5" customHeight="1">
      <c r="A23" s="32" t="s">
        <v>188</v>
      </c>
      <c r="B23" s="19">
        <v>158</v>
      </c>
      <c r="C23" s="20">
        <v>15.6</v>
      </c>
      <c r="D23" s="36">
        <f t="shared" si="3"/>
        <v>98.73417721518987</v>
      </c>
      <c r="E23" s="20">
        <v>0</v>
      </c>
      <c r="F23" s="36">
        <f t="shared" si="4"/>
        <v>0</v>
      </c>
      <c r="G23" s="20">
        <f t="shared" si="5"/>
        <v>0</v>
      </c>
    </row>
    <row r="24" spans="1:7" ht="10.5" customHeight="1">
      <c r="A24" s="32" t="s">
        <v>189</v>
      </c>
      <c r="B24" s="19">
        <v>746</v>
      </c>
      <c r="C24" s="20">
        <v>57.4</v>
      </c>
      <c r="D24" s="36">
        <f t="shared" si="3"/>
        <v>76.94369973190348</v>
      </c>
      <c r="E24" s="20">
        <v>0</v>
      </c>
      <c r="F24" s="36">
        <f t="shared" si="4"/>
        <v>0</v>
      </c>
      <c r="G24" s="20">
        <f t="shared" si="5"/>
        <v>0</v>
      </c>
    </row>
    <row r="25" spans="1:7" ht="10.5" customHeight="1">
      <c r="A25" s="32" t="s">
        <v>190</v>
      </c>
      <c r="B25" s="19">
        <v>218</v>
      </c>
      <c r="C25" s="20">
        <v>7.4</v>
      </c>
      <c r="D25" s="36">
        <f t="shared" si="3"/>
        <v>33.944954128440365</v>
      </c>
      <c r="E25" s="20">
        <v>1570</v>
      </c>
      <c r="F25" s="36">
        <f t="shared" si="4"/>
        <v>212.16216216216216</v>
      </c>
      <c r="G25" s="20">
        <f t="shared" si="5"/>
        <v>7.201834862385321</v>
      </c>
    </row>
    <row r="26" spans="1:7" ht="10.5" customHeight="1">
      <c r="A26" s="32"/>
      <c r="B26" s="19"/>
      <c r="C26" s="20"/>
      <c r="D26" s="36"/>
      <c r="E26" s="20"/>
      <c r="F26" s="36"/>
      <c r="G26" s="20"/>
    </row>
    <row r="27" spans="1:7" s="18" customFormat="1" ht="10.5" customHeight="1">
      <c r="A27" s="31" t="s">
        <v>5</v>
      </c>
      <c r="B27" s="24">
        <v>436</v>
      </c>
      <c r="C27" s="25">
        <v>62.6</v>
      </c>
      <c r="D27" s="35">
        <f>C27*1000/B27</f>
        <v>143.57798165137615</v>
      </c>
      <c r="E27" s="25">
        <v>9903</v>
      </c>
      <c r="F27" s="35">
        <f>E27/C27</f>
        <v>158.19488817891374</v>
      </c>
      <c r="G27" s="25">
        <f>E27/B27</f>
        <v>22.71330275229358</v>
      </c>
    </row>
    <row r="28" spans="1:7" ht="10.5" customHeight="1">
      <c r="A28" s="32" t="s">
        <v>191</v>
      </c>
      <c r="B28" s="19">
        <v>320</v>
      </c>
      <c r="C28" s="20">
        <v>45.94495412844037</v>
      </c>
      <c r="D28" s="36">
        <f>C28*1000/B28</f>
        <v>143.57798165137618</v>
      </c>
      <c r="E28" s="20">
        <v>7268.2569</v>
      </c>
      <c r="F28" s="36">
        <f>E28/C28</f>
        <v>158.1948885982428</v>
      </c>
      <c r="G28" s="20">
        <f>E28/B28</f>
        <v>22.7133028125</v>
      </c>
    </row>
    <row r="29" spans="1:7" ht="10.5" customHeight="1">
      <c r="A29" s="32" t="s">
        <v>192</v>
      </c>
      <c r="B29" s="19">
        <v>116</v>
      </c>
      <c r="C29" s="20">
        <v>16.655045871559633</v>
      </c>
      <c r="D29" s="36">
        <f>C29*1000/B29</f>
        <v>143.57798165137615</v>
      </c>
      <c r="E29" s="20">
        <v>2634.7431</v>
      </c>
      <c r="F29" s="36">
        <f>E29/C29</f>
        <v>158.1948870221439</v>
      </c>
      <c r="G29" s="20">
        <f>E29/B29</f>
        <v>22.713302586206897</v>
      </c>
    </row>
    <row r="30" spans="1:7" ht="10.5" customHeight="1">
      <c r="A30" s="32"/>
      <c r="B30" s="19"/>
      <c r="C30" s="20"/>
      <c r="D30" s="36"/>
      <c r="E30" s="20"/>
      <c r="F30" s="36"/>
      <c r="G30" s="20"/>
    </row>
    <row r="31" spans="1:7" ht="10.5" customHeight="1">
      <c r="A31" s="31" t="s">
        <v>6</v>
      </c>
      <c r="B31" s="24">
        <v>844</v>
      </c>
      <c r="C31" s="25">
        <v>64.9</v>
      </c>
      <c r="D31" s="35">
        <f>C31*1000/B31</f>
        <v>76.8957345971564</v>
      </c>
      <c r="E31" s="25">
        <v>10379</v>
      </c>
      <c r="F31" s="35">
        <f>E31/C31</f>
        <v>159.92295839753464</v>
      </c>
      <c r="G31" s="25">
        <f>E31/B31</f>
        <v>12.29739336492891</v>
      </c>
    </row>
    <row r="32" spans="1:7" ht="10.5" customHeight="1">
      <c r="A32" s="32" t="s">
        <v>193</v>
      </c>
      <c r="B32" s="19">
        <v>115</v>
      </c>
      <c r="C32" s="20">
        <v>8.843009478672986</v>
      </c>
      <c r="D32" s="36">
        <f>C32*1000/B32</f>
        <v>76.8957345971564</v>
      </c>
      <c r="E32" s="20">
        <v>1414.2002</v>
      </c>
      <c r="F32" s="36">
        <f>E32/C32</f>
        <v>159.92295421719032</v>
      </c>
      <c r="G32" s="20">
        <f>E32/B32</f>
        <v>12.29739304347826</v>
      </c>
    </row>
    <row r="33" spans="1:7" ht="10.5" customHeight="1">
      <c r="A33" s="32" t="s">
        <v>194</v>
      </c>
      <c r="B33" s="19">
        <v>70</v>
      </c>
      <c r="C33" s="20">
        <v>5.382701421800948</v>
      </c>
      <c r="D33" s="36">
        <f>C33*1000/B33</f>
        <v>76.8957345971564</v>
      </c>
      <c r="E33" s="20">
        <v>860.8175</v>
      </c>
      <c r="F33" s="36">
        <f>E33/C33</f>
        <v>159.92295179396874</v>
      </c>
      <c r="G33" s="20">
        <f>E33/B33</f>
        <v>12.297392857142857</v>
      </c>
    </row>
    <row r="34" spans="1:7" ht="10.5" customHeight="1">
      <c r="A34" s="32" t="s">
        <v>195</v>
      </c>
      <c r="B34" s="19">
        <v>96</v>
      </c>
      <c r="C34" s="20">
        <v>7.3819905213270145</v>
      </c>
      <c r="D34" s="36">
        <f>C34*1000/B34</f>
        <v>76.8957345971564</v>
      </c>
      <c r="E34" s="20">
        <v>1180.5498</v>
      </c>
      <c r="F34" s="36">
        <f>E34/C34</f>
        <v>159.92296340523882</v>
      </c>
      <c r="G34" s="20">
        <f>E34/B34</f>
        <v>12.29739375</v>
      </c>
    </row>
    <row r="35" spans="1:7" ht="10.5" customHeight="1">
      <c r="A35" s="32" t="s">
        <v>196</v>
      </c>
      <c r="B35" s="19">
        <v>563</v>
      </c>
      <c r="C35" s="20">
        <v>43.29229857819905</v>
      </c>
      <c r="D35" s="36">
        <f>C35*1000/B35</f>
        <v>76.89573459715639</v>
      </c>
      <c r="E35" s="20">
        <v>6923.4325</v>
      </c>
      <c r="F35" s="36">
        <f>E35/C35</f>
        <v>159.92295921858195</v>
      </c>
      <c r="G35" s="20">
        <f>E35/B35</f>
        <v>12.297393428063943</v>
      </c>
    </row>
    <row r="36" spans="1:7" ht="10.5" customHeight="1">
      <c r="A36" s="32"/>
      <c r="B36" s="19"/>
      <c r="C36" s="20"/>
      <c r="D36" s="36"/>
      <c r="E36" s="20"/>
      <c r="F36" s="36"/>
      <c r="G36" s="20"/>
    </row>
    <row r="37" spans="1:7" ht="10.5" customHeight="1">
      <c r="A37" s="31" t="s">
        <v>7</v>
      </c>
      <c r="B37" s="24">
        <v>4600</v>
      </c>
      <c r="C37" s="25">
        <v>225.88</v>
      </c>
      <c r="D37" s="35">
        <f aca="true" t="shared" si="6" ref="D37:D44">C37*1000/B37</f>
        <v>49.10434782608696</v>
      </c>
      <c r="E37" s="25">
        <v>14069.999899999999</v>
      </c>
      <c r="F37" s="35">
        <f aca="true" t="shared" si="7" ref="F37:F44">E37/C37</f>
        <v>62.289710908446956</v>
      </c>
      <c r="G37" s="25">
        <f aca="true" t="shared" si="8" ref="G37:G44">E37/B37</f>
        <v>3.0586956304347823</v>
      </c>
    </row>
    <row r="38" spans="1:7" ht="10.5" customHeight="1">
      <c r="A38" s="32" t="s">
        <v>197</v>
      </c>
      <c r="B38" s="19">
        <v>529</v>
      </c>
      <c r="C38" s="20">
        <v>25.976200000000002</v>
      </c>
      <c r="D38" s="36">
        <f t="shared" si="6"/>
        <v>49.10434782608696</v>
      </c>
      <c r="E38" s="20">
        <v>1618.05</v>
      </c>
      <c r="F38" s="36">
        <f t="shared" si="7"/>
        <v>62.2897113511599</v>
      </c>
      <c r="G38" s="20">
        <f t="shared" si="8"/>
        <v>3.058695652173913</v>
      </c>
    </row>
    <row r="39" spans="1:7" ht="10.5" customHeight="1">
      <c r="A39" s="32" t="s">
        <v>198</v>
      </c>
      <c r="B39" s="19">
        <v>612</v>
      </c>
      <c r="C39" s="20">
        <v>30.051860869565218</v>
      </c>
      <c r="D39" s="36">
        <f t="shared" si="6"/>
        <v>49.10434782608696</v>
      </c>
      <c r="E39" s="20">
        <v>1871.9217</v>
      </c>
      <c r="F39" s="36">
        <f t="shared" si="7"/>
        <v>62.28971004906301</v>
      </c>
      <c r="G39" s="20">
        <f t="shared" si="8"/>
        <v>3.0586955882352944</v>
      </c>
    </row>
    <row r="40" spans="1:7" ht="10.5" customHeight="1">
      <c r="A40" s="32" t="s">
        <v>199</v>
      </c>
      <c r="B40" s="19">
        <v>356</v>
      </c>
      <c r="C40" s="20">
        <v>17.481147826086954</v>
      </c>
      <c r="D40" s="36">
        <f t="shared" si="6"/>
        <v>49.10434782608695</v>
      </c>
      <c r="E40" s="20">
        <v>1088.8957</v>
      </c>
      <c r="F40" s="36">
        <f t="shared" si="7"/>
        <v>62.28971408702643</v>
      </c>
      <c r="G40" s="20">
        <f t="shared" si="8"/>
        <v>3.058695786516854</v>
      </c>
    </row>
    <row r="41" spans="1:7" ht="10.5" customHeight="1">
      <c r="A41" s="32" t="s">
        <v>200</v>
      </c>
      <c r="B41" s="19">
        <v>335</v>
      </c>
      <c r="C41" s="20">
        <v>16.44995652173913</v>
      </c>
      <c r="D41" s="36">
        <f t="shared" si="6"/>
        <v>49.10434782608695</v>
      </c>
      <c r="E41" s="20">
        <v>1024.663</v>
      </c>
      <c r="F41" s="36">
        <f t="shared" si="7"/>
        <v>62.28970870809756</v>
      </c>
      <c r="G41" s="20">
        <f t="shared" si="8"/>
        <v>3.0586955223880596</v>
      </c>
    </row>
    <row r="42" spans="1:7" ht="10.5" customHeight="1">
      <c r="A42" s="32" t="s">
        <v>201</v>
      </c>
      <c r="B42" s="19">
        <v>958</v>
      </c>
      <c r="C42" s="20">
        <v>47.0419652173913</v>
      </c>
      <c r="D42" s="36">
        <f t="shared" si="6"/>
        <v>49.10434782608695</v>
      </c>
      <c r="E42" s="20">
        <v>2930.2304</v>
      </c>
      <c r="F42" s="36">
        <f t="shared" si="7"/>
        <v>62.2897106117646</v>
      </c>
      <c r="G42" s="20">
        <f t="shared" si="8"/>
        <v>3.0586956158663883</v>
      </c>
    </row>
    <row r="43" spans="1:7" ht="10.5" customHeight="1">
      <c r="A43" s="32" t="s">
        <v>202</v>
      </c>
      <c r="B43" s="19">
        <v>1393</v>
      </c>
      <c r="C43" s="20">
        <v>68.40235652173914</v>
      </c>
      <c r="D43" s="36">
        <f t="shared" si="6"/>
        <v>49.10434782608696</v>
      </c>
      <c r="E43" s="20">
        <v>4260.763</v>
      </c>
      <c r="F43" s="36">
        <f t="shared" si="7"/>
        <v>62.28971071553471</v>
      </c>
      <c r="G43" s="20">
        <f t="shared" si="8"/>
        <v>3.0586956209619527</v>
      </c>
    </row>
    <row r="44" spans="1:7" ht="10.5" customHeight="1">
      <c r="A44" s="32" t="s">
        <v>203</v>
      </c>
      <c r="B44" s="19">
        <v>417</v>
      </c>
      <c r="C44" s="20">
        <v>20.47651304347826</v>
      </c>
      <c r="D44" s="36">
        <f t="shared" si="6"/>
        <v>49.10434782608695</v>
      </c>
      <c r="E44" s="20">
        <v>1275.4761</v>
      </c>
      <c r="F44" s="36">
        <f t="shared" si="7"/>
        <v>62.28971198815696</v>
      </c>
      <c r="G44" s="20">
        <f t="shared" si="8"/>
        <v>3.0586956834532377</v>
      </c>
    </row>
    <row r="45" spans="1:7" ht="10.5" customHeight="1">
      <c r="A45" s="32"/>
      <c r="B45" s="19"/>
      <c r="C45" s="20"/>
      <c r="D45" s="36"/>
      <c r="E45" s="20"/>
      <c r="F45" s="36"/>
      <c r="G45" s="20"/>
    </row>
    <row r="46" spans="1:7" ht="10.5" customHeight="1">
      <c r="A46" s="33" t="s">
        <v>261</v>
      </c>
      <c r="B46" s="24">
        <v>167446</v>
      </c>
      <c r="C46" s="25">
        <v>7205.53</v>
      </c>
      <c r="D46" s="35">
        <f aca="true" t="shared" si="9" ref="D46:D109">C46*1000/B46</f>
        <v>43.03196254314824</v>
      </c>
      <c r="E46" s="25">
        <v>672480.59</v>
      </c>
      <c r="F46" s="35">
        <f aca="true" t="shared" si="10" ref="F46:F109">E46/C46</f>
        <v>93.32840054791251</v>
      </c>
      <c r="G46" s="25">
        <f aca="true" t="shared" si="11" ref="G46:G109">E46/B46</f>
        <v>4.016104236589706</v>
      </c>
    </row>
    <row r="47" spans="1:7" ht="10.5" customHeight="1">
      <c r="A47" s="32" t="s">
        <v>29</v>
      </c>
      <c r="B47" s="19">
        <v>3653</v>
      </c>
      <c r="C47" s="20">
        <v>178</v>
      </c>
      <c r="D47" s="36">
        <f t="shared" si="9"/>
        <v>48.727073638105665</v>
      </c>
      <c r="E47" s="20">
        <v>7500</v>
      </c>
      <c r="F47" s="36">
        <f t="shared" si="10"/>
        <v>42.13483146067416</v>
      </c>
      <c r="G47" s="20">
        <f t="shared" si="11"/>
        <v>2.053107035313441</v>
      </c>
    </row>
    <row r="48" spans="1:7" ht="10.5" customHeight="1">
      <c r="A48" s="32" t="s">
        <v>30</v>
      </c>
      <c r="B48" s="19">
        <v>422</v>
      </c>
      <c r="C48" s="20">
        <v>22.6</v>
      </c>
      <c r="D48" s="36">
        <f t="shared" si="9"/>
        <v>53.55450236966825</v>
      </c>
      <c r="E48" s="20">
        <v>2600</v>
      </c>
      <c r="F48" s="36">
        <f t="shared" si="10"/>
        <v>115.04424778761062</v>
      </c>
      <c r="G48" s="20">
        <f t="shared" si="11"/>
        <v>6.161137440758294</v>
      </c>
    </row>
    <row r="49" spans="1:7" ht="10.5" customHeight="1">
      <c r="A49" s="32" t="s">
        <v>31</v>
      </c>
      <c r="B49" s="19">
        <v>269</v>
      </c>
      <c r="C49" s="20">
        <v>42.9</v>
      </c>
      <c r="D49" s="36">
        <f t="shared" si="9"/>
        <v>159.47955390334573</v>
      </c>
      <c r="E49" s="20">
        <v>2243</v>
      </c>
      <c r="F49" s="36">
        <f t="shared" si="10"/>
        <v>52.28438228438229</v>
      </c>
      <c r="G49" s="20">
        <f t="shared" si="11"/>
        <v>8.338289962825279</v>
      </c>
    </row>
    <row r="50" spans="1:7" ht="10.5" customHeight="1">
      <c r="A50" s="32" t="s">
        <v>32</v>
      </c>
      <c r="B50" s="19">
        <v>978</v>
      </c>
      <c r="C50" s="20">
        <v>32.7</v>
      </c>
      <c r="D50" s="36">
        <f t="shared" si="9"/>
        <v>33.43558282208589</v>
      </c>
      <c r="E50" s="20">
        <v>8932</v>
      </c>
      <c r="F50" s="36">
        <f t="shared" si="10"/>
        <v>273.1498470948012</v>
      </c>
      <c r="G50" s="20">
        <f t="shared" si="11"/>
        <v>9.132924335378323</v>
      </c>
    </row>
    <row r="51" spans="1:7" ht="10.5" customHeight="1">
      <c r="A51" s="32" t="s">
        <v>33</v>
      </c>
      <c r="B51" s="19">
        <v>425</v>
      </c>
      <c r="C51" s="20">
        <v>17.4</v>
      </c>
      <c r="D51" s="36">
        <f t="shared" si="9"/>
        <v>40.94117647058823</v>
      </c>
      <c r="E51" s="20">
        <v>1662</v>
      </c>
      <c r="F51" s="36">
        <f t="shared" si="10"/>
        <v>95.51724137931035</v>
      </c>
      <c r="G51" s="20">
        <f t="shared" si="11"/>
        <v>3.9105882352941177</v>
      </c>
    </row>
    <row r="52" spans="1:7" ht="10.5" customHeight="1">
      <c r="A52" s="32" t="s">
        <v>34</v>
      </c>
      <c r="B52" s="19">
        <v>1008</v>
      </c>
      <c r="C52" s="20">
        <v>31</v>
      </c>
      <c r="D52" s="36">
        <f t="shared" si="9"/>
        <v>30.753968253968253</v>
      </c>
      <c r="E52" s="20">
        <v>3500</v>
      </c>
      <c r="F52" s="36">
        <f t="shared" si="10"/>
        <v>112.90322580645162</v>
      </c>
      <c r="G52" s="20">
        <f t="shared" si="11"/>
        <v>3.4722222222222223</v>
      </c>
    </row>
    <row r="53" spans="1:7" ht="10.5" customHeight="1">
      <c r="A53" s="32" t="s">
        <v>36</v>
      </c>
      <c r="B53" s="19">
        <v>3448</v>
      </c>
      <c r="C53" s="20">
        <v>112.9</v>
      </c>
      <c r="D53" s="36">
        <f t="shared" si="9"/>
        <v>32.743619489559165</v>
      </c>
      <c r="E53" s="20">
        <v>11566</v>
      </c>
      <c r="F53" s="36">
        <f t="shared" si="10"/>
        <v>102.444641275465</v>
      </c>
      <c r="G53" s="20">
        <f t="shared" si="11"/>
        <v>3.3544083526682136</v>
      </c>
    </row>
    <row r="54" spans="1:7" ht="10.5" customHeight="1">
      <c r="A54" s="32" t="s">
        <v>37</v>
      </c>
      <c r="B54" s="19">
        <v>1605</v>
      </c>
      <c r="C54" s="20">
        <v>47</v>
      </c>
      <c r="D54" s="36">
        <f t="shared" si="9"/>
        <v>29.28348909657321</v>
      </c>
      <c r="E54" s="20">
        <v>3384</v>
      </c>
      <c r="F54" s="36">
        <f t="shared" si="10"/>
        <v>72</v>
      </c>
      <c r="G54" s="20">
        <f t="shared" si="11"/>
        <v>2.108411214953271</v>
      </c>
    </row>
    <row r="55" spans="1:7" ht="10.5" customHeight="1">
      <c r="A55" s="32" t="s">
        <v>38</v>
      </c>
      <c r="B55" s="19">
        <v>1231</v>
      </c>
      <c r="C55" s="20">
        <v>40.2</v>
      </c>
      <c r="D55" s="36">
        <f t="shared" si="9"/>
        <v>32.65637692932575</v>
      </c>
      <c r="E55" s="20">
        <v>0</v>
      </c>
      <c r="F55" s="36">
        <f t="shared" si="10"/>
        <v>0</v>
      </c>
      <c r="G55" s="20">
        <f t="shared" si="11"/>
        <v>0</v>
      </c>
    </row>
    <row r="56" spans="1:7" ht="10.5" customHeight="1">
      <c r="A56" s="32" t="s">
        <v>40</v>
      </c>
      <c r="B56" s="19">
        <v>515</v>
      </c>
      <c r="C56" s="20">
        <v>181</v>
      </c>
      <c r="D56" s="36">
        <f t="shared" si="9"/>
        <v>351.45631067961165</v>
      </c>
      <c r="E56" s="20">
        <v>1948</v>
      </c>
      <c r="F56" s="36">
        <f t="shared" si="10"/>
        <v>10.762430939226519</v>
      </c>
      <c r="G56" s="20">
        <f t="shared" si="11"/>
        <v>3.78252427184466</v>
      </c>
    </row>
    <row r="57" spans="1:7" ht="10.5" customHeight="1">
      <c r="A57" s="32" t="s">
        <v>41</v>
      </c>
      <c r="B57" s="19">
        <v>1522</v>
      </c>
      <c r="C57" s="20">
        <v>66.4</v>
      </c>
      <c r="D57" s="36">
        <f t="shared" si="9"/>
        <v>43.62680683311432</v>
      </c>
      <c r="E57" s="20">
        <v>5483</v>
      </c>
      <c r="F57" s="36">
        <f t="shared" si="10"/>
        <v>82.57530120481927</v>
      </c>
      <c r="G57" s="20">
        <f t="shared" si="11"/>
        <v>3.602496714848883</v>
      </c>
    </row>
    <row r="58" spans="1:7" ht="10.5" customHeight="1">
      <c r="A58" s="32" t="s">
        <v>42</v>
      </c>
      <c r="B58" s="19">
        <v>749</v>
      </c>
      <c r="C58" s="20">
        <v>43.3</v>
      </c>
      <c r="D58" s="36">
        <f t="shared" si="9"/>
        <v>57.81041388518024</v>
      </c>
      <c r="E58" s="20">
        <v>4520</v>
      </c>
      <c r="F58" s="36">
        <f t="shared" si="10"/>
        <v>104.38799076212472</v>
      </c>
      <c r="G58" s="20">
        <f t="shared" si="11"/>
        <v>6.0347129506008015</v>
      </c>
    </row>
    <row r="59" spans="1:7" ht="10.5" customHeight="1">
      <c r="A59" s="32" t="s">
        <v>43</v>
      </c>
      <c r="B59" s="19">
        <v>368</v>
      </c>
      <c r="C59" s="20">
        <v>49</v>
      </c>
      <c r="D59" s="36">
        <f t="shared" si="9"/>
        <v>133.15217391304347</v>
      </c>
      <c r="E59" s="20">
        <v>2683</v>
      </c>
      <c r="F59" s="36">
        <f t="shared" si="10"/>
        <v>54.755102040816325</v>
      </c>
      <c r="G59" s="20">
        <f t="shared" si="11"/>
        <v>7.290760869565218</v>
      </c>
    </row>
    <row r="60" spans="1:7" ht="10.5" customHeight="1">
      <c r="A60" s="32" t="s">
        <v>44</v>
      </c>
      <c r="B60" s="19">
        <v>4828</v>
      </c>
      <c r="C60" s="20">
        <v>141</v>
      </c>
      <c r="D60" s="36">
        <f t="shared" si="9"/>
        <v>29.2046396023198</v>
      </c>
      <c r="E60" s="20">
        <v>9898</v>
      </c>
      <c r="F60" s="36">
        <f t="shared" si="10"/>
        <v>70.19858156028369</v>
      </c>
      <c r="G60" s="20">
        <f t="shared" si="11"/>
        <v>2.0501242750621373</v>
      </c>
    </row>
    <row r="61" spans="1:7" ht="10.5" customHeight="1">
      <c r="A61" s="32" t="s">
        <v>47</v>
      </c>
      <c r="B61" s="19">
        <v>438</v>
      </c>
      <c r="C61" s="20">
        <v>25</v>
      </c>
      <c r="D61" s="36">
        <f t="shared" si="9"/>
        <v>57.077625570776256</v>
      </c>
      <c r="E61" s="20">
        <v>2108</v>
      </c>
      <c r="F61" s="36">
        <f t="shared" si="10"/>
        <v>84.32</v>
      </c>
      <c r="G61" s="20">
        <f t="shared" si="11"/>
        <v>4.812785388127854</v>
      </c>
    </row>
    <row r="62" spans="1:7" ht="10.5" customHeight="1">
      <c r="A62" s="32" t="s">
        <v>48</v>
      </c>
      <c r="B62" s="19">
        <v>595</v>
      </c>
      <c r="C62" s="20">
        <v>44.8</v>
      </c>
      <c r="D62" s="36">
        <f t="shared" si="9"/>
        <v>75.29411764705883</v>
      </c>
      <c r="E62" s="20">
        <v>2060</v>
      </c>
      <c r="F62" s="36">
        <f t="shared" si="10"/>
        <v>45.98214285714286</v>
      </c>
      <c r="G62" s="20">
        <f t="shared" si="11"/>
        <v>3.46218487394958</v>
      </c>
    </row>
    <row r="63" spans="1:7" ht="10.5" customHeight="1">
      <c r="A63" s="32" t="s">
        <v>49</v>
      </c>
      <c r="B63" s="19">
        <v>1317</v>
      </c>
      <c r="C63" s="20">
        <v>23.1</v>
      </c>
      <c r="D63" s="36">
        <f t="shared" si="9"/>
        <v>17.53986332574032</v>
      </c>
      <c r="E63" s="20">
        <v>2219</v>
      </c>
      <c r="F63" s="36">
        <f t="shared" si="10"/>
        <v>96.06060606060605</v>
      </c>
      <c r="G63" s="20">
        <f t="shared" si="11"/>
        <v>1.6848899012908125</v>
      </c>
    </row>
    <row r="64" spans="1:7" ht="10.5" customHeight="1">
      <c r="A64" s="32" t="s">
        <v>50</v>
      </c>
      <c r="B64" s="19">
        <v>1623</v>
      </c>
      <c r="C64" s="20">
        <v>72.9</v>
      </c>
      <c r="D64" s="36">
        <f t="shared" si="9"/>
        <v>44.91682070240296</v>
      </c>
      <c r="E64" s="20">
        <v>6111</v>
      </c>
      <c r="F64" s="36">
        <f t="shared" si="10"/>
        <v>83.82716049382715</v>
      </c>
      <c r="G64" s="20">
        <f t="shared" si="11"/>
        <v>3.765249537892791</v>
      </c>
    </row>
    <row r="65" spans="1:7" ht="10.5" customHeight="1">
      <c r="A65" s="32" t="s">
        <v>51</v>
      </c>
      <c r="B65" s="19">
        <v>368</v>
      </c>
      <c r="C65" s="20">
        <v>19.2</v>
      </c>
      <c r="D65" s="36">
        <f t="shared" si="9"/>
        <v>52.17391304347826</v>
      </c>
      <c r="E65" s="20">
        <v>1663</v>
      </c>
      <c r="F65" s="36">
        <f t="shared" si="10"/>
        <v>86.61458333333334</v>
      </c>
      <c r="G65" s="20">
        <f t="shared" si="11"/>
        <v>4.519021739130435</v>
      </c>
    </row>
    <row r="66" spans="1:7" ht="10.5" customHeight="1">
      <c r="A66" s="32" t="s">
        <v>52</v>
      </c>
      <c r="B66" s="19">
        <v>1871</v>
      </c>
      <c r="C66" s="20">
        <v>60.64</v>
      </c>
      <c r="D66" s="36">
        <f t="shared" si="9"/>
        <v>32.41047568145377</v>
      </c>
      <c r="E66" s="20">
        <v>5300</v>
      </c>
      <c r="F66" s="36">
        <f t="shared" si="10"/>
        <v>87.40105540897098</v>
      </c>
      <c r="G66" s="20">
        <f t="shared" si="11"/>
        <v>2.832709780865847</v>
      </c>
    </row>
    <row r="67" spans="1:7" ht="10.5" customHeight="1">
      <c r="A67" s="32" t="s">
        <v>53</v>
      </c>
      <c r="B67" s="19">
        <v>737</v>
      </c>
      <c r="C67" s="20">
        <v>38.1</v>
      </c>
      <c r="D67" s="36">
        <f t="shared" si="9"/>
        <v>51.69606512890095</v>
      </c>
      <c r="E67" s="20">
        <v>3782</v>
      </c>
      <c r="F67" s="36">
        <f t="shared" si="10"/>
        <v>99.26509186351706</v>
      </c>
      <c r="G67" s="20">
        <f t="shared" si="11"/>
        <v>5.131614654002714</v>
      </c>
    </row>
    <row r="68" spans="1:7" ht="10.5" customHeight="1">
      <c r="A68" s="32" t="s">
        <v>262</v>
      </c>
      <c r="B68" s="19">
        <v>4337</v>
      </c>
      <c r="C68" s="20">
        <v>198.2</v>
      </c>
      <c r="D68" s="36">
        <f t="shared" si="9"/>
        <v>45.699792483283375</v>
      </c>
      <c r="E68" s="20">
        <v>26304</v>
      </c>
      <c r="F68" s="36">
        <f t="shared" si="10"/>
        <v>132.7144298688194</v>
      </c>
      <c r="G68" s="20">
        <f t="shared" si="11"/>
        <v>6.06502190454231</v>
      </c>
    </row>
    <row r="69" spans="1:7" ht="10.5" customHeight="1">
      <c r="A69" s="32" t="s">
        <v>54</v>
      </c>
      <c r="B69" s="19">
        <v>516</v>
      </c>
      <c r="C69" s="20">
        <v>27.9</v>
      </c>
      <c r="D69" s="36">
        <f t="shared" si="9"/>
        <v>54.06976744186046</v>
      </c>
      <c r="E69" s="20">
        <v>2843</v>
      </c>
      <c r="F69" s="36">
        <f t="shared" si="10"/>
        <v>101.89964157706093</v>
      </c>
      <c r="G69" s="20">
        <f t="shared" si="11"/>
        <v>5.50968992248062</v>
      </c>
    </row>
    <row r="70" spans="1:7" ht="10.5" customHeight="1">
      <c r="A70" s="32" t="s">
        <v>55</v>
      </c>
      <c r="B70" s="19">
        <v>105</v>
      </c>
      <c r="C70" s="20">
        <v>9.8</v>
      </c>
      <c r="D70" s="36">
        <f t="shared" si="9"/>
        <v>93.33333333333333</v>
      </c>
      <c r="E70" s="20">
        <v>433</v>
      </c>
      <c r="F70" s="36">
        <f t="shared" si="10"/>
        <v>44.18367346938775</v>
      </c>
      <c r="G70" s="20">
        <f t="shared" si="11"/>
        <v>4.123809523809523</v>
      </c>
    </row>
    <row r="71" spans="1:7" ht="10.5" customHeight="1">
      <c r="A71" s="32" t="s">
        <v>56</v>
      </c>
      <c r="B71" s="19">
        <v>681</v>
      </c>
      <c r="C71" s="20">
        <v>61.4</v>
      </c>
      <c r="D71" s="36">
        <f t="shared" si="9"/>
        <v>90.16152716593245</v>
      </c>
      <c r="E71" s="20">
        <v>7186</v>
      </c>
      <c r="F71" s="36">
        <f t="shared" si="10"/>
        <v>117.0358306188925</v>
      </c>
      <c r="G71" s="20">
        <f t="shared" si="11"/>
        <v>10.552129221732747</v>
      </c>
    </row>
    <row r="72" spans="1:7" ht="10.5" customHeight="1">
      <c r="A72" s="32" t="s">
        <v>57</v>
      </c>
      <c r="B72" s="19">
        <v>3553</v>
      </c>
      <c r="C72" s="20">
        <v>149.5</v>
      </c>
      <c r="D72" s="36">
        <f t="shared" si="9"/>
        <v>42.077117928511115</v>
      </c>
      <c r="E72" s="20">
        <v>14790</v>
      </c>
      <c r="F72" s="36">
        <f t="shared" si="10"/>
        <v>98.92976588628763</v>
      </c>
      <c r="G72" s="20">
        <f t="shared" si="11"/>
        <v>4.162679425837321</v>
      </c>
    </row>
    <row r="73" spans="1:7" ht="10.5" customHeight="1">
      <c r="A73" s="32" t="s">
        <v>58</v>
      </c>
      <c r="B73" s="19">
        <v>1776</v>
      </c>
      <c r="C73" s="20">
        <v>68.1</v>
      </c>
      <c r="D73" s="36">
        <f t="shared" si="9"/>
        <v>38.3445945945946</v>
      </c>
      <c r="E73" s="20">
        <v>6412</v>
      </c>
      <c r="F73" s="36">
        <f t="shared" si="10"/>
        <v>94.15565345080765</v>
      </c>
      <c r="G73" s="20">
        <f t="shared" si="11"/>
        <v>3.6103603603603602</v>
      </c>
    </row>
    <row r="74" spans="1:7" ht="10.5" customHeight="1">
      <c r="A74" s="32" t="s">
        <v>59</v>
      </c>
      <c r="B74" s="19">
        <v>7966</v>
      </c>
      <c r="C74" s="20">
        <v>317.7</v>
      </c>
      <c r="D74" s="36">
        <f t="shared" si="9"/>
        <v>39.88199849359779</v>
      </c>
      <c r="E74" s="20">
        <v>19678</v>
      </c>
      <c r="F74" s="36">
        <f t="shared" si="10"/>
        <v>61.93893610324206</v>
      </c>
      <c r="G74" s="20">
        <f t="shared" si="11"/>
        <v>2.4702485563645493</v>
      </c>
    </row>
    <row r="75" spans="1:7" ht="10.5" customHeight="1">
      <c r="A75" s="32" t="s">
        <v>60</v>
      </c>
      <c r="B75" s="19">
        <v>219</v>
      </c>
      <c r="C75" s="20">
        <v>2</v>
      </c>
      <c r="D75" s="36">
        <f t="shared" si="9"/>
        <v>9.132420091324201</v>
      </c>
      <c r="E75" s="20">
        <v>3000</v>
      </c>
      <c r="F75" s="36">
        <f t="shared" si="10"/>
        <v>1500</v>
      </c>
      <c r="G75" s="20">
        <f t="shared" si="11"/>
        <v>13.698630136986301</v>
      </c>
    </row>
    <row r="76" spans="1:7" ht="10.5" customHeight="1">
      <c r="A76" s="32" t="s">
        <v>61</v>
      </c>
      <c r="B76" s="19">
        <v>2530</v>
      </c>
      <c r="C76" s="20">
        <v>53</v>
      </c>
      <c r="D76" s="36">
        <f t="shared" si="9"/>
        <v>20.948616600790515</v>
      </c>
      <c r="E76" s="20">
        <v>0</v>
      </c>
      <c r="F76" s="36">
        <f t="shared" si="10"/>
        <v>0</v>
      </c>
      <c r="G76" s="20">
        <f t="shared" si="11"/>
        <v>0</v>
      </c>
    </row>
    <row r="77" spans="1:7" ht="10.5" customHeight="1">
      <c r="A77" s="32" t="s">
        <v>62</v>
      </c>
      <c r="B77" s="19">
        <v>1633</v>
      </c>
      <c r="C77" s="20">
        <v>51.4</v>
      </c>
      <c r="D77" s="36">
        <f t="shared" si="9"/>
        <v>31.47581139007961</v>
      </c>
      <c r="E77" s="20">
        <v>4943</v>
      </c>
      <c r="F77" s="36">
        <f t="shared" si="10"/>
        <v>96.16731517509727</v>
      </c>
      <c r="G77" s="20">
        <f t="shared" si="11"/>
        <v>3.0269442743417025</v>
      </c>
    </row>
    <row r="78" spans="1:7" ht="10.5" customHeight="1">
      <c r="A78" s="32" t="s">
        <v>63</v>
      </c>
      <c r="B78" s="19">
        <v>858</v>
      </c>
      <c r="C78" s="20">
        <v>76.9</v>
      </c>
      <c r="D78" s="36">
        <f t="shared" si="9"/>
        <v>89.62703962703962</v>
      </c>
      <c r="E78" s="20">
        <v>8625</v>
      </c>
      <c r="F78" s="36">
        <f t="shared" si="10"/>
        <v>112.15864759427828</v>
      </c>
      <c r="G78" s="20">
        <f t="shared" si="11"/>
        <v>10.052447552447552</v>
      </c>
    </row>
    <row r="79" spans="1:7" ht="10.5" customHeight="1">
      <c r="A79" s="32" t="s">
        <v>64</v>
      </c>
      <c r="B79" s="19">
        <v>125</v>
      </c>
      <c r="C79" s="20">
        <v>32</v>
      </c>
      <c r="D79" s="36">
        <f t="shared" si="9"/>
        <v>256</v>
      </c>
      <c r="E79" s="20">
        <v>2291</v>
      </c>
      <c r="F79" s="36">
        <f t="shared" si="10"/>
        <v>71.59375</v>
      </c>
      <c r="G79" s="20">
        <f t="shared" si="11"/>
        <v>18.328</v>
      </c>
    </row>
    <row r="80" spans="1:7" ht="10.5" customHeight="1">
      <c r="A80" s="32" t="s">
        <v>65</v>
      </c>
      <c r="B80" s="19">
        <v>1264</v>
      </c>
      <c r="C80" s="20">
        <v>49.5</v>
      </c>
      <c r="D80" s="36">
        <f t="shared" si="9"/>
        <v>39.16139240506329</v>
      </c>
      <c r="E80" s="20">
        <v>7242</v>
      </c>
      <c r="F80" s="36">
        <f t="shared" si="10"/>
        <v>146.3030303030303</v>
      </c>
      <c r="G80" s="20">
        <f t="shared" si="11"/>
        <v>5.7294303797468356</v>
      </c>
    </row>
    <row r="81" spans="1:7" ht="10.5" customHeight="1">
      <c r="A81" s="32" t="s">
        <v>66</v>
      </c>
      <c r="B81" s="19">
        <v>1313</v>
      </c>
      <c r="C81" s="20">
        <v>38.08</v>
      </c>
      <c r="D81" s="36">
        <f t="shared" si="9"/>
        <v>29.002284843869003</v>
      </c>
      <c r="E81" s="20">
        <v>0</v>
      </c>
      <c r="F81" s="36">
        <f t="shared" si="10"/>
        <v>0</v>
      </c>
      <c r="G81" s="20">
        <f t="shared" si="11"/>
        <v>0</v>
      </c>
    </row>
    <row r="82" spans="1:7" ht="10.5" customHeight="1">
      <c r="A82" s="32" t="s">
        <v>67</v>
      </c>
      <c r="B82" s="19">
        <v>205</v>
      </c>
      <c r="C82" s="20">
        <v>24.4</v>
      </c>
      <c r="D82" s="36">
        <f t="shared" si="9"/>
        <v>119.02439024390245</v>
      </c>
      <c r="E82" s="20">
        <v>0</v>
      </c>
      <c r="F82" s="36">
        <f t="shared" si="10"/>
        <v>0</v>
      </c>
      <c r="G82" s="20">
        <f t="shared" si="11"/>
        <v>0</v>
      </c>
    </row>
    <row r="83" spans="1:7" ht="10.5" customHeight="1">
      <c r="A83" s="32" t="s">
        <v>68</v>
      </c>
      <c r="B83" s="19">
        <v>844</v>
      </c>
      <c r="C83" s="20">
        <v>93.6</v>
      </c>
      <c r="D83" s="36">
        <f t="shared" si="9"/>
        <v>110.9004739336493</v>
      </c>
      <c r="E83" s="20">
        <v>5201</v>
      </c>
      <c r="F83" s="36">
        <f t="shared" si="10"/>
        <v>55.56623931623932</v>
      </c>
      <c r="G83" s="20">
        <f t="shared" si="11"/>
        <v>6.162322274881516</v>
      </c>
    </row>
    <row r="84" spans="1:7" ht="10.5" customHeight="1">
      <c r="A84" s="32" t="s">
        <v>69</v>
      </c>
      <c r="B84" s="19">
        <v>1388</v>
      </c>
      <c r="C84" s="20">
        <v>46.3</v>
      </c>
      <c r="D84" s="36">
        <f t="shared" si="9"/>
        <v>33.357348703170025</v>
      </c>
      <c r="E84" s="20">
        <v>5201</v>
      </c>
      <c r="F84" s="36">
        <f t="shared" si="10"/>
        <v>112.33261339092873</v>
      </c>
      <c r="G84" s="20">
        <f t="shared" si="11"/>
        <v>3.7471181556195967</v>
      </c>
    </row>
    <row r="85" spans="1:7" ht="10.5" customHeight="1">
      <c r="A85" s="32" t="s">
        <v>72</v>
      </c>
      <c r="B85" s="19">
        <v>367</v>
      </c>
      <c r="C85" s="20">
        <v>15.1</v>
      </c>
      <c r="D85" s="36">
        <f t="shared" si="9"/>
        <v>41.14441416893733</v>
      </c>
      <c r="E85" s="20">
        <v>866</v>
      </c>
      <c r="F85" s="36">
        <f t="shared" si="10"/>
        <v>57.35099337748345</v>
      </c>
      <c r="G85" s="20">
        <f t="shared" si="11"/>
        <v>2.3596730245231607</v>
      </c>
    </row>
    <row r="86" spans="1:7" ht="10.5" customHeight="1">
      <c r="A86" s="32" t="s">
        <v>73</v>
      </c>
      <c r="B86" s="19">
        <v>1032</v>
      </c>
      <c r="C86" s="20">
        <v>77.4</v>
      </c>
      <c r="D86" s="36">
        <f t="shared" si="9"/>
        <v>75</v>
      </c>
      <c r="E86" s="20">
        <v>7514</v>
      </c>
      <c r="F86" s="36">
        <f t="shared" si="10"/>
        <v>97.08010335917312</v>
      </c>
      <c r="G86" s="20">
        <f t="shared" si="11"/>
        <v>7.2810077519379846</v>
      </c>
    </row>
    <row r="87" spans="1:7" ht="10.5" customHeight="1">
      <c r="A87" s="32" t="s">
        <v>75</v>
      </c>
      <c r="B87" s="19">
        <v>75</v>
      </c>
      <c r="C87" s="20">
        <v>6.3</v>
      </c>
      <c r="D87" s="36">
        <f t="shared" si="9"/>
        <v>84</v>
      </c>
      <c r="E87" s="20">
        <v>0</v>
      </c>
      <c r="F87" s="36">
        <f t="shared" si="10"/>
        <v>0</v>
      </c>
      <c r="G87" s="20">
        <f t="shared" si="11"/>
        <v>0</v>
      </c>
    </row>
    <row r="88" spans="1:7" ht="10.5" customHeight="1">
      <c r="A88" s="32" t="s">
        <v>76</v>
      </c>
      <c r="B88" s="19">
        <v>1629</v>
      </c>
      <c r="C88" s="20">
        <v>33.8</v>
      </c>
      <c r="D88" s="36">
        <f t="shared" si="9"/>
        <v>20.74892572130141</v>
      </c>
      <c r="E88" s="20">
        <v>4354</v>
      </c>
      <c r="F88" s="36">
        <f t="shared" si="10"/>
        <v>128.81656804733728</v>
      </c>
      <c r="G88" s="20">
        <f t="shared" si="11"/>
        <v>2.67280540208717</v>
      </c>
    </row>
    <row r="89" spans="1:7" ht="10.5" customHeight="1">
      <c r="A89" s="32" t="s">
        <v>77</v>
      </c>
      <c r="B89" s="19">
        <v>1439</v>
      </c>
      <c r="C89" s="20">
        <v>56.5</v>
      </c>
      <c r="D89" s="36">
        <f t="shared" si="9"/>
        <v>39.263377345378736</v>
      </c>
      <c r="E89" s="20">
        <v>5200</v>
      </c>
      <c r="F89" s="36">
        <f t="shared" si="10"/>
        <v>92.03539823008849</v>
      </c>
      <c r="G89" s="20">
        <f t="shared" si="11"/>
        <v>3.6136205698401667</v>
      </c>
    </row>
    <row r="90" spans="1:7" ht="10.5" customHeight="1">
      <c r="A90" s="32" t="s">
        <v>80</v>
      </c>
      <c r="B90" s="19">
        <v>748</v>
      </c>
      <c r="C90" s="20">
        <v>33</v>
      </c>
      <c r="D90" s="36">
        <f t="shared" si="9"/>
        <v>44.11764705882353</v>
      </c>
      <c r="E90" s="20">
        <v>2050</v>
      </c>
      <c r="F90" s="36">
        <f t="shared" si="10"/>
        <v>62.121212121212125</v>
      </c>
      <c r="G90" s="20">
        <f t="shared" si="11"/>
        <v>2.7406417112299466</v>
      </c>
    </row>
    <row r="91" spans="1:7" ht="10.5" customHeight="1">
      <c r="A91" s="32" t="s">
        <v>81</v>
      </c>
      <c r="B91" s="19">
        <v>26486</v>
      </c>
      <c r="C91" s="20">
        <v>1022</v>
      </c>
      <c r="D91" s="36">
        <f t="shared" si="9"/>
        <v>38.586423015932944</v>
      </c>
      <c r="E91" s="20">
        <v>194200</v>
      </c>
      <c r="F91" s="36">
        <f t="shared" si="10"/>
        <v>190.01956947162427</v>
      </c>
      <c r="G91" s="20">
        <f t="shared" si="11"/>
        <v>7.332175488937552</v>
      </c>
    </row>
    <row r="92" spans="1:7" ht="10.5" customHeight="1">
      <c r="A92" s="32" t="s">
        <v>82</v>
      </c>
      <c r="B92" s="19">
        <v>1373</v>
      </c>
      <c r="C92" s="20">
        <v>71.3</v>
      </c>
      <c r="D92" s="36">
        <f t="shared" si="9"/>
        <v>51.93008011653314</v>
      </c>
      <c r="E92" s="20">
        <v>4395</v>
      </c>
      <c r="F92" s="36">
        <f t="shared" si="10"/>
        <v>61.64095371669004</v>
      </c>
      <c r="G92" s="20">
        <f t="shared" si="11"/>
        <v>3.201019664967225</v>
      </c>
    </row>
    <row r="93" spans="1:7" ht="10.5" customHeight="1">
      <c r="A93" s="32" t="s">
        <v>83</v>
      </c>
      <c r="B93" s="19">
        <v>1063</v>
      </c>
      <c r="C93" s="20">
        <v>65.58</v>
      </c>
      <c r="D93" s="36">
        <f t="shared" si="9"/>
        <v>61.69332079021637</v>
      </c>
      <c r="E93" s="20">
        <v>4762</v>
      </c>
      <c r="F93" s="36">
        <f t="shared" si="10"/>
        <v>72.61360170783776</v>
      </c>
      <c r="G93" s="20">
        <f t="shared" si="11"/>
        <v>4.479774223894638</v>
      </c>
    </row>
    <row r="94" spans="1:7" ht="10.5" customHeight="1">
      <c r="A94" s="32" t="s">
        <v>84</v>
      </c>
      <c r="B94" s="19">
        <v>551</v>
      </c>
      <c r="C94" s="20">
        <v>74.6</v>
      </c>
      <c r="D94" s="36">
        <f t="shared" si="9"/>
        <v>135.39019963702358</v>
      </c>
      <c r="E94" s="20">
        <v>4738</v>
      </c>
      <c r="F94" s="36">
        <f t="shared" si="10"/>
        <v>63.512064343163544</v>
      </c>
      <c r="G94" s="20">
        <f t="shared" si="11"/>
        <v>8.5989110707804</v>
      </c>
    </row>
    <row r="95" spans="1:7" ht="10.5" customHeight="1">
      <c r="A95" s="32" t="s">
        <v>85</v>
      </c>
      <c r="B95" s="19">
        <v>5621</v>
      </c>
      <c r="C95" s="20">
        <v>152.9</v>
      </c>
      <c r="D95" s="36">
        <f t="shared" si="9"/>
        <v>27.201565557729943</v>
      </c>
      <c r="E95" s="20">
        <v>10700</v>
      </c>
      <c r="F95" s="36">
        <f t="shared" si="10"/>
        <v>69.98037933289731</v>
      </c>
      <c r="G95" s="20">
        <f t="shared" si="11"/>
        <v>1.903575876178616</v>
      </c>
    </row>
    <row r="96" spans="1:7" ht="10.5" customHeight="1">
      <c r="A96" s="32" t="s">
        <v>86</v>
      </c>
      <c r="B96" s="19">
        <v>1084</v>
      </c>
      <c r="C96" s="20">
        <v>37.5</v>
      </c>
      <c r="D96" s="36">
        <f t="shared" si="9"/>
        <v>34.59409594095941</v>
      </c>
      <c r="E96" s="20">
        <v>3423</v>
      </c>
      <c r="F96" s="36">
        <f t="shared" si="10"/>
        <v>91.28</v>
      </c>
      <c r="G96" s="20">
        <f t="shared" si="11"/>
        <v>3.157749077490775</v>
      </c>
    </row>
    <row r="97" spans="1:7" ht="10.5" customHeight="1">
      <c r="A97" s="32" t="s">
        <v>87</v>
      </c>
      <c r="B97" s="19">
        <v>1503</v>
      </c>
      <c r="C97" s="20">
        <v>44.8</v>
      </c>
      <c r="D97" s="36">
        <f t="shared" si="9"/>
        <v>29.80705256154358</v>
      </c>
      <c r="E97" s="20">
        <v>3567</v>
      </c>
      <c r="F97" s="36">
        <f t="shared" si="10"/>
        <v>79.62053571428572</v>
      </c>
      <c r="G97" s="20">
        <f t="shared" si="11"/>
        <v>2.373253493013972</v>
      </c>
    </row>
    <row r="98" spans="1:7" ht="10.5" customHeight="1">
      <c r="A98" s="32" t="s">
        <v>88</v>
      </c>
      <c r="B98" s="19">
        <v>6296</v>
      </c>
      <c r="C98" s="20">
        <v>275.5</v>
      </c>
      <c r="D98" s="36">
        <f t="shared" si="9"/>
        <v>43.757941550190594</v>
      </c>
      <c r="E98" s="20">
        <v>15099</v>
      </c>
      <c r="F98" s="36">
        <f t="shared" si="10"/>
        <v>54.80580762250454</v>
      </c>
      <c r="G98" s="20">
        <f t="shared" si="11"/>
        <v>2.398189326556544</v>
      </c>
    </row>
    <row r="99" spans="1:7" ht="10.5" customHeight="1">
      <c r="A99" s="32" t="s">
        <v>90</v>
      </c>
      <c r="B99" s="19">
        <v>310</v>
      </c>
      <c r="C99" s="20">
        <v>11.2</v>
      </c>
      <c r="D99" s="36">
        <f t="shared" si="9"/>
        <v>36.12903225806452</v>
      </c>
      <c r="E99" s="20">
        <v>1501.45</v>
      </c>
      <c r="F99" s="36">
        <f t="shared" si="10"/>
        <v>134.05803571428572</v>
      </c>
      <c r="G99" s="20">
        <f t="shared" si="11"/>
        <v>4.843387096774194</v>
      </c>
    </row>
    <row r="100" spans="1:7" ht="10.5" customHeight="1">
      <c r="A100" s="32" t="s">
        <v>92</v>
      </c>
      <c r="B100" s="19">
        <v>2108</v>
      </c>
      <c r="C100" s="20">
        <v>92.1</v>
      </c>
      <c r="D100" s="36">
        <f t="shared" si="9"/>
        <v>43.690702087286525</v>
      </c>
      <c r="E100" s="20">
        <v>19793</v>
      </c>
      <c r="F100" s="36">
        <f t="shared" si="10"/>
        <v>214.90770901194355</v>
      </c>
      <c r="G100" s="20">
        <f t="shared" si="11"/>
        <v>9.389468690702087</v>
      </c>
    </row>
    <row r="101" spans="1:7" ht="10.5" customHeight="1">
      <c r="A101" s="32" t="s">
        <v>93</v>
      </c>
      <c r="B101" s="19">
        <v>772</v>
      </c>
      <c r="C101" s="20">
        <v>58.7</v>
      </c>
      <c r="D101" s="36">
        <f t="shared" si="9"/>
        <v>76.03626943005182</v>
      </c>
      <c r="E101" s="20">
        <v>0</v>
      </c>
      <c r="F101" s="36">
        <f t="shared" si="10"/>
        <v>0</v>
      </c>
      <c r="G101" s="20">
        <f t="shared" si="11"/>
        <v>0</v>
      </c>
    </row>
    <row r="102" spans="1:7" ht="10.5" customHeight="1">
      <c r="A102" s="32" t="s">
        <v>94</v>
      </c>
      <c r="B102" s="19">
        <v>4260</v>
      </c>
      <c r="C102" s="20">
        <v>139.2</v>
      </c>
      <c r="D102" s="36">
        <f t="shared" si="9"/>
        <v>32.67605633802817</v>
      </c>
      <c r="E102" s="20">
        <v>12052</v>
      </c>
      <c r="F102" s="36">
        <f t="shared" si="10"/>
        <v>86.58045977011496</v>
      </c>
      <c r="G102" s="20">
        <f t="shared" si="11"/>
        <v>2.829107981220657</v>
      </c>
    </row>
    <row r="103" spans="1:7" ht="10.5" customHeight="1">
      <c r="A103" s="32" t="s">
        <v>95</v>
      </c>
      <c r="B103" s="19">
        <v>690</v>
      </c>
      <c r="C103" s="20">
        <v>33.5</v>
      </c>
      <c r="D103" s="36">
        <f t="shared" si="9"/>
        <v>48.55072463768116</v>
      </c>
      <c r="E103" s="20">
        <v>3353</v>
      </c>
      <c r="F103" s="36">
        <f t="shared" si="10"/>
        <v>100.08955223880596</v>
      </c>
      <c r="G103" s="20">
        <f t="shared" si="11"/>
        <v>4.8594202898550725</v>
      </c>
    </row>
    <row r="104" spans="1:7" ht="10.5" customHeight="1">
      <c r="A104" s="32" t="s">
        <v>96</v>
      </c>
      <c r="B104" s="19">
        <v>765</v>
      </c>
      <c r="C104" s="20">
        <v>85.7</v>
      </c>
      <c r="D104" s="36">
        <f t="shared" si="9"/>
        <v>112.02614379084967</v>
      </c>
      <c r="E104" s="20">
        <v>8273</v>
      </c>
      <c r="F104" s="36">
        <f t="shared" si="10"/>
        <v>96.53442240373396</v>
      </c>
      <c r="G104" s="20">
        <f t="shared" si="11"/>
        <v>10.814379084967321</v>
      </c>
    </row>
    <row r="105" spans="1:7" ht="10.5" customHeight="1">
      <c r="A105" s="32" t="s">
        <v>98</v>
      </c>
      <c r="B105" s="19">
        <v>790</v>
      </c>
      <c r="C105" s="20">
        <v>49.1</v>
      </c>
      <c r="D105" s="36">
        <f t="shared" si="9"/>
        <v>62.151898734177216</v>
      </c>
      <c r="E105" s="20">
        <v>0</v>
      </c>
      <c r="F105" s="36">
        <f t="shared" si="10"/>
        <v>0</v>
      </c>
      <c r="G105" s="20">
        <f t="shared" si="11"/>
        <v>0</v>
      </c>
    </row>
    <row r="106" spans="1:7" ht="10.5" customHeight="1">
      <c r="A106" s="32" t="s">
        <v>99</v>
      </c>
      <c r="B106" s="19">
        <v>333</v>
      </c>
      <c r="C106" s="20">
        <v>19.6</v>
      </c>
      <c r="D106" s="36">
        <f t="shared" si="9"/>
        <v>58.85885885885886</v>
      </c>
      <c r="E106" s="20">
        <v>1753</v>
      </c>
      <c r="F106" s="36">
        <f t="shared" si="10"/>
        <v>89.43877551020408</v>
      </c>
      <c r="G106" s="20">
        <f t="shared" si="11"/>
        <v>5.2642642642642645</v>
      </c>
    </row>
    <row r="107" spans="1:7" ht="10.5" customHeight="1">
      <c r="A107" s="32" t="s">
        <v>100</v>
      </c>
      <c r="B107" s="19">
        <v>2356</v>
      </c>
      <c r="C107" s="20">
        <v>76</v>
      </c>
      <c r="D107" s="36">
        <f t="shared" si="9"/>
        <v>32.25806451612903</v>
      </c>
      <c r="E107" s="20">
        <v>6389</v>
      </c>
      <c r="F107" s="36">
        <f t="shared" si="10"/>
        <v>84.0657894736842</v>
      </c>
      <c r="G107" s="20">
        <f t="shared" si="11"/>
        <v>2.711799660441426</v>
      </c>
    </row>
    <row r="108" spans="1:7" ht="10.5" customHeight="1">
      <c r="A108" s="32" t="s">
        <v>101</v>
      </c>
      <c r="B108" s="19">
        <v>1154</v>
      </c>
      <c r="C108" s="20">
        <v>59.4</v>
      </c>
      <c r="D108" s="36">
        <f t="shared" si="9"/>
        <v>51.47313691507799</v>
      </c>
      <c r="E108" s="20">
        <v>5160</v>
      </c>
      <c r="F108" s="36">
        <f t="shared" si="10"/>
        <v>86.86868686868686</v>
      </c>
      <c r="G108" s="20">
        <f t="shared" si="11"/>
        <v>4.471403812824956</v>
      </c>
    </row>
    <row r="109" spans="1:7" ht="10.5" customHeight="1">
      <c r="A109" s="32" t="s">
        <v>103</v>
      </c>
      <c r="B109" s="19">
        <v>609</v>
      </c>
      <c r="C109" s="20">
        <v>43.9</v>
      </c>
      <c r="D109" s="36">
        <f t="shared" si="9"/>
        <v>72.08538587848933</v>
      </c>
      <c r="E109" s="20">
        <v>5076</v>
      </c>
      <c r="F109" s="36">
        <f t="shared" si="10"/>
        <v>115.62642369020502</v>
      </c>
      <c r="G109" s="20">
        <f t="shared" si="11"/>
        <v>8.334975369458128</v>
      </c>
    </row>
    <row r="110" spans="1:7" ht="10.5" customHeight="1">
      <c r="A110" s="32" t="s">
        <v>104</v>
      </c>
      <c r="B110" s="19">
        <v>3625</v>
      </c>
      <c r="C110" s="20">
        <v>176</v>
      </c>
      <c r="D110" s="36">
        <f aca="true" t="shared" si="12" ref="D110:D134">C110*1000/B110</f>
        <v>48.55172413793103</v>
      </c>
      <c r="E110" s="20">
        <v>11000</v>
      </c>
      <c r="F110" s="36">
        <f aca="true" t="shared" si="13" ref="F110:F134">E110/C110</f>
        <v>62.5</v>
      </c>
      <c r="G110" s="20">
        <f aca="true" t="shared" si="14" ref="G110:G134">E110/B110</f>
        <v>3.0344827586206895</v>
      </c>
    </row>
    <row r="111" spans="1:7" ht="10.5" customHeight="1">
      <c r="A111" s="32" t="s">
        <v>105</v>
      </c>
      <c r="B111" s="19">
        <v>1145</v>
      </c>
      <c r="C111" s="20">
        <v>63.16</v>
      </c>
      <c r="D111" s="36">
        <f t="shared" si="12"/>
        <v>55.161572052401745</v>
      </c>
      <c r="E111" s="20">
        <v>6658</v>
      </c>
      <c r="F111" s="36">
        <f t="shared" si="13"/>
        <v>105.41481950601647</v>
      </c>
      <c r="G111" s="20">
        <f t="shared" si="14"/>
        <v>5.814847161572052</v>
      </c>
    </row>
    <row r="112" spans="1:7" ht="10.5" customHeight="1">
      <c r="A112" s="32" t="s">
        <v>106</v>
      </c>
      <c r="B112" s="19">
        <v>1487</v>
      </c>
      <c r="C112" s="20">
        <v>73.5</v>
      </c>
      <c r="D112" s="36">
        <f t="shared" si="12"/>
        <v>49.428379287155344</v>
      </c>
      <c r="E112" s="20">
        <v>5864</v>
      </c>
      <c r="F112" s="36">
        <f t="shared" si="13"/>
        <v>79.78231292517007</v>
      </c>
      <c r="G112" s="20">
        <f t="shared" si="14"/>
        <v>3.9435104236718224</v>
      </c>
    </row>
    <row r="113" spans="1:7" ht="10.5" customHeight="1">
      <c r="A113" s="32" t="s">
        <v>107</v>
      </c>
      <c r="B113" s="19">
        <v>770</v>
      </c>
      <c r="C113" s="20">
        <v>46.2</v>
      </c>
      <c r="D113" s="36">
        <f t="shared" si="12"/>
        <v>60</v>
      </c>
      <c r="E113" s="20">
        <v>7506.5</v>
      </c>
      <c r="F113" s="36">
        <f t="shared" si="13"/>
        <v>162.47835497835496</v>
      </c>
      <c r="G113" s="20">
        <f t="shared" si="14"/>
        <v>9.748701298701299</v>
      </c>
    </row>
    <row r="114" spans="1:7" ht="10.5" customHeight="1">
      <c r="A114" s="32" t="s">
        <v>108</v>
      </c>
      <c r="B114" s="19">
        <v>1393</v>
      </c>
      <c r="C114" s="20">
        <v>93.3</v>
      </c>
      <c r="D114" s="36">
        <f t="shared" si="12"/>
        <v>66.97774587221824</v>
      </c>
      <c r="E114" s="20">
        <v>6642</v>
      </c>
      <c r="F114" s="36">
        <f t="shared" si="13"/>
        <v>71.18971061093248</v>
      </c>
      <c r="G114" s="20">
        <f t="shared" si="14"/>
        <v>4.768126346015793</v>
      </c>
    </row>
    <row r="115" spans="1:7" ht="10.5" customHeight="1">
      <c r="A115" s="32" t="s">
        <v>109</v>
      </c>
      <c r="B115" s="19">
        <v>7472</v>
      </c>
      <c r="C115" s="20">
        <v>199</v>
      </c>
      <c r="D115" s="36">
        <f t="shared" si="12"/>
        <v>26.632762312633833</v>
      </c>
      <c r="E115" s="20">
        <v>14635.64</v>
      </c>
      <c r="F115" s="36">
        <f t="shared" si="13"/>
        <v>73.5459296482412</v>
      </c>
      <c r="G115" s="20">
        <f t="shared" si="14"/>
        <v>1.9587312633832976</v>
      </c>
    </row>
    <row r="116" spans="1:7" ht="10.5" customHeight="1">
      <c r="A116" s="32" t="s">
        <v>110</v>
      </c>
      <c r="B116" s="19">
        <v>1040</v>
      </c>
      <c r="C116" s="20">
        <v>103</v>
      </c>
      <c r="D116" s="36">
        <f t="shared" si="12"/>
        <v>99.03846153846153</v>
      </c>
      <c r="E116" s="20">
        <v>5031</v>
      </c>
      <c r="F116" s="36">
        <f t="shared" si="13"/>
        <v>48.84466019417476</v>
      </c>
      <c r="G116" s="20">
        <f t="shared" si="14"/>
        <v>4.8375</v>
      </c>
    </row>
    <row r="117" spans="1:7" ht="10.5" customHeight="1">
      <c r="A117" s="32" t="s">
        <v>111</v>
      </c>
      <c r="B117" s="19">
        <v>1326</v>
      </c>
      <c r="C117" s="20">
        <v>37.8</v>
      </c>
      <c r="D117" s="36">
        <f t="shared" si="12"/>
        <v>28.506787330316744</v>
      </c>
      <c r="E117" s="20">
        <v>1937</v>
      </c>
      <c r="F117" s="36">
        <f t="shared" si="13"/>
        <v>51.24338624338625</v>
      </c>
      <c r="G117" s="20">
        <f t="shared" si="14"/>
        <v>1.4607843137254901</v>
      </c>
    </row>
    <row r="118" spans="1:7" ht="10.5" customHeight="1">
      <c r="A118" s="32" t="s">
        <v>112</v>
      </c>
      <c r="B118" s="19">
        <v>2299</v>
      </c>
      <c r="C118" s="20">
        <v>125.65</v>
      </c>
      <c r="D118" s="36">
        <f t="shared" si="12"/>
        <v>54.65419747716398</v>
      </c>
      <c r="E118" s="20">
        <v>8306</v>
      </c>
      <c r="F118" s="36">
        <f t="shared" si="13"/>
        <v>66.1042578591325</v>
      </c>
      <c r="G118" s="20">
        <f t="shared" si="14"/>
        <v>3.6128751631143974</v>
      </c>
    </row>
    <row r="119" spans="1:7" ht="10.5" customHeight="1">
      <c r="A119" s="32" t="s">
        <v>115</v>
      </c>
      <c r="B119" s="19">
        <v>683</v>
      </c>
      <c r="C119" s="20">
        <v>62</v>
      </c>
      <c r="D119" s="36">
        <f t="shared" si="12"/>
        <v>90.77598828696925</v>
      </c>
      <c r="E119" s="20">
        <v>2865</v>
      </c>
      <c r="F119" s="36">
        <f t="shared" si="13"/>
        <v>46.20967741935484</v>
      </c>
      <c r="G119" s="20">
        <f t="shared" si="14"/>
        <v>4.194729136163982</v>
      </c>
    </row>
    <row r="120" spans="1:7" ht="10.5" customHeight="1">
      <c r="A120" s="32" t="s">
        <v>116</v>
      </c>
      <c r="B120" s="19">
        <v>257</v>
      </c>
      <c r="C120" s="20">
        <v>10.8</v>
      </c>
      <c r="D120" s="36">
        <f t="shared" si="12"/>
        <v>42.023346303501945</v>
      </c>
      <c r="E120" s="20">
        <v>1718</v>
      </c>
      <c r="F120" s="36">
        <f t="shared" si="13"/>
        <v>159.07407407407408</v>
      </c>
      <c r="G120" s="20">
        <f t="shared" si="14"/>
        <v>6.684824902723736</v>
      </c>
    </row>
    <row r="121" spans="1:7" ht="10.5" customHeight="1">
      <c r="A121" s="32" t="s">
        <v>117</v>
      </c>
      <c r="B121" s="19">
        <v>493</v>
      </c>
      <c r="C121" s="20">
        <v>0</v>
      </c>
      <c r="D121" s="36">
        <f t="shared" si="12"/>
        <v>0</v>
      </c>
      <c r="E121" s="20">
        <v>1345</v>
      </c>
      <c r="F121" s="36" t="e">
        <f t="shared" si="13"/>
        <v>#DIV/0!</v>
      </c>
      <c r="G121" s="20">
        <f t="shared" si="14"/>
        <v>2.7281947261663286</v>
      </c>
    </row>
    <row r="122" spans="1:7" ht="10.5" customHeight="1">
      <c r="A122" s="32" t="s">
        <v>118</v>
      </c>
      <c r="B122" s="19">
        <v>2015</v>
      </c>
      <c r="C122" s="20">
        <v>89.8</v>
      </c>
      <c r="D122" s="36">
        <f t="shared" si="12"/>
        <v>44.56575682382134</v>
      </c>
      <c r="E122" s="20">
        <v>8795</v>
      </c>
      <c r="F122" s="36">
        <f t="shared" si="13"/>
        <v>97.93986636971047</v>
      </c>
      <c r="G122" s="20">
        <f t="shared" si="14"/>
        <v>4.364764267990075</v>
      </c>
    </row>
    <row r="123" spans="1:7" ht="10.5" customHeight="1">
      <c r="A123" s="32" t="s">
        <v>119</v>
      </c>
      <c r="B123" s="19">
        <v>618</v>
      </c>
      <c r="C123" s="20">
        <v>45</v>
      </c>
      <c r="D123" s="36">
        <f t="shared" si="12"/>
        <v>72.81553398058253</v>
      </c>
      <c r="E123" s="20">
        <v>3000</v>
      </c>
      <c r="F123" s="36">
        <f t="shared" si="13"/>
        <v>66.66666666666667</v>
      </c>
      <c r="G123" s="20">
        <f t="shared" si="14"/>
        <v>4.854368932038835</v>
      </c>
    </row>
    <row r="124" spans="1:7" ht="10.5" customHeight="1">
      <c r="A124" s="32" t="s">
        <v>120</v>
      </c>
      <c r="B124" s="19">
        <v>1684</v>
      </c>
      <c r="C124" s="20">
        <v>86.94</v>
      </c>
      <c r="D124" s="36">
        <f t="shared" si="12"/>
        <v>51.6270783847981</v>
      </c>
      <c r="E124" s="20">
        <v>7777</v>
      </c>
      <c r="F124" s="36">
        <f t="shared" si="13"/>
        <v>89.4524959742351</v>
      </c>
      <c r="G124" s="20">
        <f t="shared" si="14"/>
        <v>4.618171021377672</v>
      </c>
    </row>
    <row r="125" spans="1:7" ht="10.5" customHeight="1">
      <c r="A125" s="32" t="s">
        <v>121</v>
      </c>
      <c r="B125" s="19">
        <v>1655</v>
      </c>
      <c r="C125" s="20">
        <v>78.3</v>
      </c>
      <c r="D125" s="36">
        <f t="shared" si="12"/>
        <v>47.31117824773414</v>
      </c>
      <c r="E125" s="20">
        <v>5471</v>
      </c>
      <c r="F125" s="36">
        <f t="shared" si="13"/>
        <v>69.87228607918263</v>
      </c>
      <c r="G125" s="20">
        <f t="shared" si="14"/>
        <v>3.3057401812688822</v>
      </c>
    </row>
    <row r="126" spans="1:7" ht="10.5" customHeight="1">
      <c r="A126" s="32" t="s">
        <v>122</v>
      </c>
      <c r="B126" s="19">
        <v>3802</v>
      </c>
      <c r="C126" s="20">
        <v>129.2</v>
      </c>
      <c r="D126" s="36">
        <f t="shared" si="12"/>
        <v>33.982114676486056</v>
      </c>
      <c r="E126" s="20">
        <v>11400</v>
      </c>
      <c r="F126" s="36">
        <f t="shared" si="13"/>
        <v>88.23529411764707</v>
      </c>
      <c r="G126" s="20">
        <f t="shared" si="14"/>
        <v>2.998421883219358</v>
      </c>
    </row>
    <row r="127" spans="1:7" ht="10.5" customHeight="1">
      <c r="A127" s="32" t="s">
        <v>124</v>
      </c>
      <c r="B127" s="19">
        <v>2770</v>
      </c>
      <c r="C127" s="20">
        <v>59.1</v>
      </c>
      <c r="D127" s="36">
        <f t="shared" si="12"/>
        <v>21.335740072202167</v>
      </c>
      <c r="E127" s="20">
        <v>0</v>
      </c>
      <c r="F127" s="36">
        <f t="shared" si="13"/>
        <v>0</v>
      </c>
      <c r="G127" s="20">
        <f t="shared" si="14"/>
        <v>0</v>
      </c>
    </row>
    <row r="128" spans="1:7" ht="10.5" customHeight="1">
      <c r="A128" s="32" t="s">
        <v>125</v>
      </c>
      <c r="B128" s="19">
        <v>382</v>
      </c>
      <c r="C128" s="20">
        <v>24.5</v>
      </c>
      <c r="D128" s="36">
        <f t="shared" si="12"/>
        <v>64.13612565445027</v>
      </c>
      <c r="E128" s="20">
        <v>1371</v>
      </c>
      <c r="F128" s="36">
        <f t="shared" si="13"/>
        <v>55.95918367346939</v>
      </c>
      <c r="G128" s="20">
        <f t="shared" si="14"/>
        <v>3.589005235602094</v>
      </c>
    </row>
    <row r="129" spans="1:7" ht="10.5" customHeight="1">
      <c r="A129" s="32" t="s">
        <v>126</v>
      </c>
      <c r="B129" s="19">
        <v>2749</v>
      </c>
      <c r="C129" s="20">
        <v>74.8</v>
      </c>
      <c r="D129" s="36">
        <f t="shared" si="12"/>
        <v>27.209894507093487</v>
      </c>
      <c r="E129" s="20">
        <v>8413</v>
      </c>
      <c r="F129" s="36">
        <f t="shared" si="13"/>
        <v>112.47326203208557</v>
      </c>
      <c r="G129" s="20">
        <f t="shared" si="14"/>
        <v>3.0603855947617316</v>
      </c>
    </row>
    <row r="130" spans="1:7" ht="10.5" customHeight="1">
      <c r="A130" s="32" t="s">
        <v>127</v>
      </c>
      <c r="B130" s="19">
        <v>393</v>
      </c>
      <c r="C130" s="20">
        <v>21.4</v>
      </c>
      <c r="D130" s="36">
        <f t="shared" si="12"/>
        <v>54.4529262086514</v>
      </c>
      <c r="E130" s="20">
        <v>3618</v>
      </c>
      <c r="F130" s="36">
        <f t="shared" si="13"/>
        <v>169.06542056074767</v>
      </c>
      <c r="G130" s="20">
        <f t="shared" si="14"/>
        <v>9.206106870229007</v>
      </c>
    </row>
    <row r="131" spans="1:7" ht="10.5" customHeight="1">
      <c r="A131" s="32" t="s">
        <v>128</v>
      </c>
      <c r="B131" s="19">
        <v>1602</v>
      </c>
      <c r="C131" s="20">
        <v>46.24</v>
      </c>
      <c r="D131" s="36">
        <f t="shared" si="12"/>
        <v>28.863920099875156</v>
      </c>
      <c r="E131" s="20">
        <v>2580</v>
      </c>
      <c r="F131" s="36">
        <f t="shared" si="13"/>
        <v>55.79584775086505</v>
      </c>
      <c r="G131" s="20">
        <f t="shared" si="14"/>
        <v>1.6104868913857677</v>
      </c>
    </row>
    <row r="132" spans="1:7" ht="10.5" customHeight="1">
      <c r="A132" s="32" t="s">
        <v>129</v>
      </c>
      <c r="B132" s="19">
        <v>264</v>
      </c>
      <c r="C132" s="20">
        <v>85.8</v>
      </c>
      <c r="D132" s="36">
        <f t="shared" si="12"/>
        <v>325</v>
      </c>
      <c r="E132" s="20">
        <v>3779</v>
      </c>
      <c r="F132" s="36">
        <f t="shared" si="13"/>
        <v>44.044289044289044</v>
      </c>
      <c r="G132" s="20">
        <f t="shared" si="14"/>
        <v>14.31439393939394</v>
      </c>
    </row>
    <row r="133" spans="1:7" ht="10.5" customHeight="1">
      <c r="A133" s="32" t="s">
        <v>130</v>
      </c>
      <c r="B133" s="19">
        <v>6337</v>
      </c>
      <c r="C133" s="20">
        <v>224.44</v>
      </c>
      <c r="D133" s="36">
        <f t="shared" si="12"/>
        <v>35.417389932144545</v>
      </c>
      <c r="E133" s="20">
        <v>13644</v>
      </c>
      <c r="F133" s="36">
        <f t="shared" si="13"/>
        <v>60.79130279807521</v>
      </c>
      <c r="G133" s="20">
        <f t="shared" si="14"/>
        <v>2.1530692756824994</v>
      </c>
    </row>
    <row r="134" spans="1:7" ht="10.5" customHeight="1">
      <c r="A134" s="32" t="s">
        <v>131</v>
      </c>
      <c r="B134" s="19">
        <v>488</v>
      </c>
      <c r="C134" s="20">
        <v>26</v>
      </c>
      <c r="D134" s="36">
        <f t="shared" si="12"/>
        <v>53.278688524590166</v>
      </c>
      <c r="E134" s="20">
        <v>1595</v>
      </c>
      <c r="F134" s="36">
        <f t="shared" si="13"/>
        <v>61.34615384615385</v>
      </c>
      <c r="G134" s="20">
        <f t="shared" si="14"/>
        <v>3.2684426229508197</v>
      </c>
    </row>
    <row r="135" spans="1:7" ht="10.5" customHeight="1">
      <c r="A135" s="32"/>
      <c r="B135" s="19"/>
      <c r="C135" s="20"/>
      <c r="D135" s="36"/>
      <c r="E135" s="20"/>
      <c r="F135" s="36"/>
      <c r="G135" s="20"/>
    </row>
    <row r="136" spans="1:7" ht="10.5" customHeight="1">
      <c r="A136" s="32"/>
      <c r="B136" s="19"/>
      <c r="C136" s="20"/>
      <c r="D136" s="36"/>
      <c r="E136" s="20"/>
      <c r="F136" s="36"/>
      <c r="G136" s="20"/>
    </row>
    <row r="137" spans="1:7" ht="10.5" customHeight="1">
      <c r="A137" s="26" t="s">
        <v>263</v>
      </c>
      <c r="B137" s="27">
        <v>107446</v>
      </c>
      <c r="C137" s="30">
        <v>5513.5</v>
      </c>
      <c r="D137" s="35">
        <f>C137*1000/B137</f>
        <v>51.314148502503585</v>
      </c>
      <c r="E137" s="30">
        <v>368765</v>
      </c>
      <c r="F137" s="35">
        <f>E137/C137</f>
        <v>66.88401197061758</v>
      </c>
      <c r="G137" s="25">
        <f>E137/B137</f>
        <v>3.4320961227034976</v>
      </c>
    </row>
    <row r="138" spans="1:7" ht="10.5" customHeight="1">
      <c r="A138" s="26"/>
      <c r="B138" s="27"/>
      <c r="C138" s="28"/>
      <c r="D138" s="28"/>
      <c r="E138" s="29"/>
      <c r="F138" s="39"/>
      <c r="G138" s="29"/>
    </row>
    <row r="139" spans="1:7" ht="10.5" customHeight="1">
      <c r="A139" s="23" t="s">
        <v>1</v>
      </c>
      <c r="B139" s="24">
        <v>16386</v>
      </c>
      <c r="C139" s="25">
        <v>778.2</v>
      </c>
      <c r="D139" s="35">
        <f aca="true" t="shared" si="15" ref="D139:D151">C139*1000/B139</f>
        <v>47.49176125961186</v>
      </c>
      <c r="E139" s="25">
        <v>36018</v>
      </c>
      <c r="F139" s="35">
        <f aca="true" t="shared" si="16" ref="F139:F151">E139/C139</f>
        <v>46.28373168851195</v>
      </c>
      <c r="G139" s="25">
        <f aca="true" t="shared" si="17" ref="G139:G151">E139/B139</f>
        <v>2.198095935554742</v>
      </c>
    </row>
    <row r="140" spans="1:7" ht="10.5" customHeight="1">
      <c r="A140" s="32" t="s">
        <v>17</v>
      </c>
      <c r="B140" s="19">
        <v>1846</v>
      </c>
      <c r="C140" s="20">
        <v>47.5</v>
      </c>
      <c r="D140" s="36">
        <f t="shared" si="15"/>
        <v>25.73131094257855</v>
      </c>
      <c r="E140" s="20">
        <v>3720</v>
      </c>
      <c r="F140" s="36">
        <f t="shared" si="16"/>
        <v>78.3157894736842</v>
      </c>
      <c r="G140" s="20">
        <f t="shared" si="17"/>
        <v>2.0151679306608883</v>
      </c>
    </row>
    <row r="141" spans="1:7" ht="10.5" customHeight="1">
      <c r="A141" s="32" t="s">
        <v>18</v>
      </c>
      <c r="B141" s="19">
        <v>2244</v>
      </c>
      <c r="C141" s="20">
        <v>122</v>
      </c>
      <c r="D141" s="36">
        <f t="shared" si="15"/>
        <v>54.367201426024955</v>
      </c>
      <c r="E141" s="20">
        <v>0</v>
      </c>
      <c r="F141" s="36">
        <f t="shared" si="16"/>
        <v>0</v>
      </c>
      <c r="G141" s="20">
        <f t="shared" si="17"/>
        <v>0</v>
      </c>
    </row>
    <row r="142" spans="1:7" ht="10.5" customHeight="1">
      <c r="A142" s="32" t="s">
        <v>19</v>
      </c>
      <c r="B142" s="19">
        <v>727</v>
      </c>
      <c r="C142" s="20">
        <v>52</v>
      </c>
      <c r="D142" s="36">
        <f t="shared" si="15"/>
        <v>71.52682255845943</v>
      </c>
      <c r="E142" s="20">
        <v>2500</v>
      </c>
      <c r="F142" s="36">
        <f t="shared" si="16"/>
        <v>48.07692307692308</v>
      </c>
      <c r="G142" s="20">
        <f t="shared" si="17"/>
        <v>3.43878954607978</v>
      </c>
    </row>
    <row r="143" spans="1:7" ht="10.5" customHeight="1">
      <c r="A143" s="32" t="s">
        <v>20</v>
      </c>
      <c r="B143" s="19">
        <v>1159</v>
      </c>
      <c r="C143" s="20">
        <v>64.2</v>
      </c>
      <c r="D143" s="36">
        <f t="shared" si="15"/>
        <v>55.39257981018119</v>
      </c>
      <c r="E143" s="20">
        <v>4500</v>
      </c>
      <c r="F143" s="36">
        <f t="shared" si="16"/>
        <v>70.09345794392523</v>
      </c>
      <c r="G143" s="20">
        <f t="shared" si="17"/>
        <v>3.882657463330457</v>
      </c>
    </row>
    <row r="144" spans="1:7" ht="10.5" customHeight="1">
      <c r="A144" s="32" t="s">
        <v>21</v>
      </c>
      <c r="B144" s="19">
        <v>1026</v>
      </c>
      <c r="C144" s="20">
        <v>61.3</v>
      </c>
      <c r="D144" s="36">
        <f t="shared" si="15"/>
        <v>59.746588693957115</v>
      </c>
      <c r="E144" s="20">
        <v>4795</v>
      </c>
      <c r="F144" s="36">
        <f t="shared" si="16"/>
        <v>78.22185970636215</v>
      </c>
      <c r="G144" s="20">
        <f t="shared" si="17"/>
        <v>4.673489278752436</v>
      </c>
    </row>
    <row r="145" spans="1:7" ht="10.5" customHeight="1">
      <c r="A145" s="32" t="s">
        <v>22</v>
      </c>
      <c r="B145" s="19">
        <v>687</v>
      </c>
      <c r="C145" s="20">
        <v>31.9</v>
      </c>
      <c r="D145" s="36">
        <f t="shared" si="15"/>
        <v>46.43377001455604</v>
      </c>
      <c r="E145" s="20">
        <v>2400</v>
      </c>
      <c r="F145" s="36">
        <f t="shared" si="16"/>
        <v>75.23510971786834</v>
      </c>
      <c r="G145" s="20">
        <f t="shared" si="17"/>
        <v>3.493449781659389</v>
      </c>
    </row>
    <row r="146" spans="1:7" ht="10.5" customHeight="1">
      <c r="A146" s="32" t="s">
        <v>23</v>
      </c>
      <c r="B146" s="19">
        <v>1001</v>
      </c>
      <c r="C146" s="20">
        <v>76</v>
      </c>
      <c r="D146" s="36">
        <f t="shared" si="15"/>
        <v>75.92407592407592</v>
      </c>
      <c r="E146" s="20">
        <v>0</v>
      </c>
      <c r="F146" s="36">
        <f t="shared" si="16"/>
        <v>0</v>
      </c>
      <c r="G146" s="20">
        <f t="shared" si="17"/>
        <v>0</v>
      </c>
    </row>
    <row r="147" spans="1:7" ht="10.5" customHeight="1">
      <c r="A147" s="32" t="s">
        <v>24</v>
      </c>
      <c r="B147" s="19">
        <v>2189</v>
      </c>
      <c r="C147" s="20">
        <v>140.4</v>
      </c>
      <c r="D147" s="36">
        <f t="shared" si="15"/>
        <v>64.1388761991777</v>
      </c>
      <c r="E147" s="20">
        <v>7886</v>
      </c>
      <c r="F147" s="36">
        <f t="shared" si="16"/>
        <v>56.168091168091166</v>
      </c>
      <c r="G147" s="20">
        <f t="shared" si="17"/>
        <v>3.6025582457743264</v>
      </c>
    </row>
    <row r="148" spans="1:7" ht="10.5" customHeight="1">
      <c r="A148" s="32" t="s">
        <v>25</v>
      </c>
      <c r="B148" s="19">
        <v>509</v>
      </c>
      <c r="C148" s="20">
        <v>11.3</v>
      </c>
      <c r="D148" s="36">
        <f t="shared" si="15"/>
        <v>22.20039292730845</v>
      </c>
      <c r="E148" s="20">
        <v>1100</v>
      </c>
      <c r="F148" s="36">
        <f t="shared" si="16"/>
        <v>97.34513274336283</v>
      </c>
      <c r="G148" s="20">
        <f t="shared" si="17"/>
        <v>2.161100196463654</v>
      </c>
    </row>
    <row r="149" spans="1:7" ht="10.5" customHeight="1">
      <c r="A149" s="32" t="s">
        <v>26</v>
      </c>
      <c r="B149" s="19">
        <v>2122</v>
      </c>
      <c r="C149" s="20">
        <v>77.8</v>
      </c>
      <c r="D149" s="36">
        <f t="shared" si="15"/>
        <v>36.66352497643732</v>
      </c>
      <c r="E149" s="20">
        <v>0</v>
      </c>
      <c r="F149" s="36">
        <f t="shared" si="16"/>
        <v>0</v>
      </c>
      <c r="G149" s="20">
        <f t="shared" si="17"/>
        <v>0</v>
      </c>
    </row>
    <row r="150" spans="1:7" ht="10.5" customHeight="1">
      <c r="A150" s="32" t="s">
        <v>27</v>
      </c>
      <c r="B150" s="19">
        <v>190</v>
      </c>
      <c r="C150" s="20">
        <v>16.8</v>
      </c>
      <c r="D150" s="36">
        <f t="shared" si="15"/>
        <v>88.42105263157895</v>
      </c>
      <c r="E150" s="20">
        <v>3500</v>
      </c>
      <c r="F150" s="36">
        <f t="shared" si="16"/>
        <v>208.33333333333331</v>
      </c>
      <c r="G150" s="20">
        <f t="shared" si="17"/>
        <v>18.42105263157895</v>
      </c>
    </row>
    <row r="151" spans="1:7" ht="10.5" customHeight="1">
      <c r="A151" s="32" t="s">
        <v>28</v>
      </c>
      <c r="B151" s="19">
        <v>2686</v>
      </c>
      <c r="C151" s="20">
        <v>77</v>
      </c>
      <c r="D151" s="36">
        <f t="shared" si="15"/>
        <v>28.66716306775875</v>
      </c>
      <c r="E151" s="20">
        <v>5617</v>
      </c>
      <c r="F151" s="36">
        <f t="shared" si="16"/>
        <v>72.94805194805195</v>
      </c>
      <c r="G151" s="20">
        <f t="shared" si="17"/>
        <v>2.0912137006701417</v>
      </c>
    </row>
    <row r="152" spans="1:7" ht="10.5" customHeight="1">
      <c r="A152" s="32"/>
      <c r="B152" s="19"/>
      <c r="C152" s="20"/>
      <c r="D152" s="36"/>
      <c r="E152" s="20"/>
      <c r="F152" s="36"/>
      <c r="G152" s="20"/>
    </row>
    <row r="153" spans="1:7" ht="10.5" customHeight="1">
      <c r="A153" s="31" t="s">
        <v>2</v>
      </c>
      <c r="B153" s="24">
        <v>6726</v>
      </c>
      <c r="C153" s="25">
        <v>203.3</v>
      </c>
      <c r="D153" s="35">
        <f aca="true" t="shared" si="18" ref="D153:D159">C153*1000/B153</f>
        <v>30.225988700564972</v>
      </c>
      <c r="E153" s="25">
        <v>16134.0001</v>
      </c>
      <c r="F153" s="35">
        <f aca="true" t="shared" si="19" ref="F153:F159">E153/C153</f>
        <v>79.36055140186915</v>
      </c>
      <c r="G153" s="25">
        <f aca="true" t="shared" si="20" ref="G153:G159">E153/B153</f>
        <v>2.398751129943503</v>
      </c>
    </row>
    <row r="154" spans="1:7" ht="10.5" customHeight="1">
      <c r="A154" s="32" t="s">
        <v>132</v>
      </c>
      <c r="B154" s="19">
        <v>3818</v>
      </c>
      <c r="C154" s="20">
        <v>115.40282485875707</v>
      </c>
      <c r="D154" s="36">
        <f t="shared" si="18"/>
        <v>30.225988700564972</v>
      </c>
      <c r="E154" s="20">
        <v>9158.4318</v>
      </c>
      <c r="F154" s="36">
        <f t="shared" si="19"/>
        <v>79.36055127947792</v>
      </c>
      <c r="G154" s="20">
        <f t="shared" si="20"/>
        <v>2.398751126244107</v>
      </c>
    </row>
    <row r="155" spans="1:7" ht="10.5" customHeight="1">
      <c r="A155" s="32" t="s">
        <v>133</v>
      </c>
      <c r="B155" s="19">
        <v>530</v>
      </c>
      <c r="C155" s="20">
        <v>16.019774011299436</v>
      </c>
      <c r="D155" s="36">
        <f t="shared" si="18"/>
        <v>30.225988700564972</v>
      </c>
      <c r="E155" s="20">
        <v>1271.3381</v>
      </c>
      <c r="F155" s="36">
        <f t="shared" si="19"/>
        <v>79.36055147240344</v>
      </c>
      <c r="G155" s="20">
        <f t="shared" si="20"/>
        <v>2.3987511320754717</v>
      </c>
    </row>
    <row r="156" spans="1:7" ht="10.5" customHeight="1">
      <c r="A156" s="32" t="s">
        <v>134</v>
      </c>
      <c r="B156" s="19">
        <v>630</v>
      </c>
      <c r="C156" s="20">
        <v>19.042372881355934</v>
      </c>
      <c r="D156" s="36">
        <f t="shared" si="18"/>
        <v>30.225988700564976</v>
      </c>
      <c r="E156" s="20">
        <v>1511.2132</v>
      </c>
      <c r="F156" s="36">
        <f t="shared" si="19"/>
        <v>79.36055077881619</v>
      </c>
      <c r="G156" s="20">
        <f t="shared" si="20"/>
        <v>2.398751111111111</v>
      </c>
    </row>
    <row r="157" spans="1:7" ht="10.5" customHeight="1">
      <c r="A157" s="32" t="s">
        <v>135</v>
      </c>
      <c r="B157" s="19">
        <v>1136</v>
      </c>
      <c r="C157" s="20">
        <v>34.33672316384181</v>
      </c>
      <c r="D157" s="36">
        <f t="shared" si="18"/>
        <v>30.225988700564972</v>
      </c>
      <c r="E157" s="20">
        <v>2724.9813</v>
      </c>
      <c r="F157" s="36">
        <f t="shared" si="19"/>
        <v>79.36055187903119</v>
      </c>
      <c r="G157" s="20">
        <f t="shared" si="20"/>
        <v>2.398751144366197</v>
      </c>
    </row>
    <row r="158" spans="1:7" ht="10.5" customHeight="1">
      <c r="A158" s="32" t="s">
        <v>136</v>
      </c>
      <c r="B158" s="19">
        <v>110</v>
      </c>
      <c r="C158" s="20">
        <v>3.324858757062147</v>
      </c>
      <c r="D158" s="36">
        <f t="shared" si="18"/>
        <v>30.225988700564972</v>
      </c>
      <c r="E158" s="20">
        <v>263.8626</v>
      </c>
      <c r="F158" s="36">
        <f t="shared" si="19"/>
        <v>79.36054409515717</v>
      </c>
      <c r="G158" s="20">
        <f t="shared" si="20"/>
        <v>2.398750909090909</v>
      </c>
    </row>
    <row r="159" spans="1:7" ht="10.5" customHeight="1">
      <c r="A159" s="32" t="s">
        <v>137</v>
      </c>
      <c r="B159" s="19">
        <v>502</v>
      </c>
      <c r="C159" s="20">
        <v>15.173446327683616</v>
      </c>
      <c r="D159" s="36">
        <f t="shared" si="18"/>
        <v>30.225988700564972</v>
      </c>
      <c r="E159" s="20">
        <v>1204.1731</v>
      </c>
      <c r="F159" s="36">
        <f t="shared" si="19"/>
        <v>79.36055356145512</v>
      </c>
      <c r="G159" s="20">
        <f t="shared" si="20"/>
        <v>2.3987511952191234</v>
      </c>
    </row>
    <row r="160" spans="1:7" ht="10.5" customHeight="1">
      <c r="A160" s="32"/>
      <c r="B160" s="19"/>
      <c r="C160" s="20"/>
      <c r="D160" s="36"/>
      <c r="E160" s="20"/>
      <c r="F160" s="36"/>
      <c r="G160" s="20"/>
    </row>
    <row r="161" spans="1:7" ht="10.5" customHeight="1">
      <c r="A161" s="31" t="s">
        <v>8</v>
      </c>
      <c r="B161" s="24">
        <v>4247</v>
      </c>
      <c r="C161" s="25">
        <v>665.4</v>
      </c>
      <c r="D161" s="35">
        <f aca="true" t="shared" si="21" ref="D161:D172">C161*1000/B161</f>
        <v>156.6753002119143</v>
      </c>
      <c r="E161" s="25">
        <v>34973.9999</v>
      </c>
      <c r="F161" s="35">
        <f aca="true" t="shared" si="22" ref="F161:F172">E161/C161</f>
        <v>52.56086549443944</v>
      </c>
      <c r="G161" s="25">
        <f aca="true" t="shared" si="23" ref="G161:G172">E161/B161</f>
        <v>8.234989380739346</v>
      </c>
    </row>
    <row r="162" spans="1:7" ht="10.5" customHeight="1">
      <c r="A162" s="32" t="s">
        <v>204</v>
      </c>
      <c r="B162" s="19">
        <v>139</v>
      </c>
      <c r="C162" s="20">
        <v>21.777866729456086</v>
      </c>
      <c r="D162" s="36">
        <f t="shared" si="21"/>
        <v>156.6753002119143</v>
      </c>
      <c r="E162" s="20">
        <v>1144.6635</v>
      </c>
      <c r="F162" s="36">
        <f t="shared" si="22"/>
        <v>52.56086439594943</v>
      </c>
      <c r="G162" s="20">
        <f t="shared" si="23"/>
        <v>8.234989208633094</v>
      </c>
    </row>
    <row r="163" spans="1:7" ht="10.5" customHeight="1">
      <c r="A163" s="32" t="s">
        <v>205</v>
      </c>
      <c r="B163" s="19">
        <v>664</v>
      </c>
      <c r="C163" s="20">
        <v>104.03239934071108</v>
      </c>
      <c r="D163" s="36">
        <f t="shared" si="21"/>
        <v>156.67530021191428</v>
      </c>
      <c r="E163" s="20">
        <v>5468.033</v>
      </c>
      <c r="F163" s="36">
        <f t="shared" si="22"/>
        <v>52.56086598648879</v>
      </c>
      <c r="G163" s="20">
        <f t="shared" si="23"/>
        <v>8.234989457831325</v>
      </c>
    </row>
    <row r="164" spans="1:7" ht="10.5" customHeight="1">
      <c r="A164" s="32" t="s">
        <v>206</v>
      </c>
      <c r="B164" s="19">
        <v>36</v>
      </c>
      <c r="C164" s="20">
        <v>5.640310807628914</v>
      </c>
      <c r="D164" s="36">
        <f t="shared" si="21"/>
        <v>156.6753002119143</v>
      </c>
      <c r="E164" s="20">
        <v>296.4596</v>
      </c>
      <c r="F164" s="36">
        <f t="shared" si="22"/>
        <v>52.56086235514144</v>
      </c>
      <c r="G164" s="20">
        <f t="shared" si="23"/>
        <v>8.23498888888889</v>
      </c>
    </row>
    <row r="165" spans="1:7" ht="10.5" customHeight="1">
      <c r="A165" s="32" t="s">
        <v>207</v>
      </c>
      <c r="B165" s="19">
        <v>844</v>
      </c>
      <c r="C165" s="20">
        <v>132.23395337885566</v>
      </c>
      <c r="D165" s="36">
        <f t="shared" si="21"/>
        <v>156.67530021191428</v>
      </c>
      <c r="E165" s="20">
        <v>6950.3311</v>
      </c>
      <c r="F165" s="36">
        <f t="shared" si="22"/>
        <v>52.56086596826625</v>
      </c>
      <c r="G165" s="20">
        <f t="shared" si="23"/>
        <v>8.234989454976304</v>
      </c>
    </row>
    <row r="166" spans="1:7" ht="10.5" customHeight="1">
      <c r="A166" s="32" t="s">
        <v>208</v>
      </c>
      <c r="B166" s="19">
        <v>360</v>
      </c>
      <c r="C166" s="20">
        <v>56.40310807628914</v>
      </c>
      <c r="D166" s="36">
        <f t="shared" si="21"/>
        <v>156.67530021191428</v>
      </c>
      <c r="E166" s="20">
        <v>2964.5962</v>
      </c>
      <c r="F166" s="36">
        <f t="shared" si="22"/>
        <v>52.56086590104532</v>
      </c>
      <c r="G166" s="20">
        <f t="shared" si="23"/>
        <v>8.234989444444444</v>
      </c>
    </row>
    <row r="167" spans="1:7" ht="10.5" customHeight="1">
      <c r="A167" s="32" t="s">
        <v>209</v>
      </c>
      <c r="B167" s="19">
        <v>62</v>
      </c>
      <c r="C167" s="20">
        <v>9.713868613138686</v>
      </c>
      <c r="D167" s="36">
        <f t="shared" si="21"/>
        <v>156.67530021191428</v>
      </c>
      <c r="E167" s="20">
        <v>510.5693</v>
      </c>
      <c r="F167" s="36">
        <f t="shared" si="22"/>
        <v>52.56086121130147</v>
      </c>
      <c r="G167" s="20">
        <f t="shared" si="23"/>
        <v>8.234988709677419</v>
      </c>
    </row>
    <row r="168" spans="1:7" ht="10.5" customHeight="1">
      <c r="A168" s="32" t="s">
        <v>210</v>
      </c>
      <c r="B168" s="19">
        <v>316</v>
      </c>
      <c r="C168" s="20">
        <v>49.50939486696492</v>
      </c>
      <c r="D168" s="36">
        <f t="shared" si="21"/>
        <v>156.6753002119143</v>
      </c>
      <c r="E168" s="20">
        <v>2602.2567</v>
      </c>
      <c r="F168" s="36">
        <f t="shared" si="22"/>
        <v>52.56086661920306</v>
      </c>
      <c r="G168" s="20">
        <f t="shared" si="23"/>
        <v>8.234989556962026</v>
      </c>
    </row>
    <row r="169" spans="1:7" ht="10.5" customHeight="1">
      <c r="A169" s="32" t="s">
        <v>211</v>
      </c>
      <c r="B169" s="19">
        <v>109</v>
      </c>
      <c r="C169" s="20">
        <v>17.077607723098655</v>
      </c>
      <c r="D169" s="36">
        <f t="shared" si="21"/>
        <v>156.67530021191428</v>
      </c>
      <c r="E169" s="20">
        <v>897.6138</v>
      </c>
      <c r="F169" s="36">
        <f t="shared" si="22"/>
        <v>52.56086300576601</v>
      </c>
      <c r="G169" s="20">
        <f t="shared" si="23"/>
        <v>8.234988990825688</v>
      </c>
    </row>
    <row r="170" spans="1:7" ht="10.5" customHeight="1">
      <c r="A170" s="32" t="s">
        <v>212</v>
      </c>
      <c r="B170" s="19">
        <v>695</v>
      </c>
      <c r="C170" s="20">
        <v>108.88933364728044</v>
      </c>
      <c r="D170" s="36">
        <f t="shared" si="21"/>
        <v>156.6753002119143</v>
      </c>
      <c r="E170" s="20">
        <v>5723.3176</v>
      </c>
      <c r="F170" s="36">
        <f t="shared" si="22"/>
        <v>52.56086531431302</v>
      </c>
      <c r="G170" s="20">
        <f t="shared" si="23"/>
        <v>8.234989352517987</v>
      </c>
    </row>
    <row r="171" spans="1:7" ht="10.5" customHeight="1">
      <c r="A171" s="32" t="s">
        <v>213</v>
      </c>
      <c r="B171" s="19">
        <v>82</v>
      </c>
      <c r="C171" s="20">
        <v>12.847374617376973</v>
      </c>
      <c r="D171" s="36">
        <f t="shared" si="21"/>
        <v>156.6753002119143</v>
      </c>
      <c r="E171" s="20">
        <v>675.2691</v>
      </c>
      <c r="F171" s="36">
        <f t="shared" si="22"/>
        <v>52.56086321999604</v>
      </c>
      <c r="G171" s="20">
        <f t="shared" si="23"/>
        <v>8.234989024390243</v>
      </c>
    </row>
    <row r="172" spans="1:7" ht="10.5" customHeight="1">
      <c r="A172" s="32" t="s">
        <v>214</v>
      </c>
      <c r="B172" s="19">
        <v>940</v>
      </c>
      <c r="C172" s="20">
        <v>147.27478219919942</v>
      </c>
      <c r="D172" s="36">
        <f t="shared" si="21"/>
        <v>156.67530021191428</v>
      </c>
      <c r="E172" s="20">
        <v>7740.89</v>
      </c>
      <c r="F172" s="36">
        <f t="shared" si="22"/>
        <v>52.560865372931985</v>
      </c>
      <c r="G172" s="20">
        <f t="shared" si="23"/>
        <v>8.234989361702128</v>
      </c>
    </row>
    <row r="173" spans="1:7" ht="10.5" customHeight="1">
      <c r="A173" s="32"/>
      <c r="B173" s="19"/>
      <c r="C173" s="20"/>
      <c r="D173" s="36"/>
      <c r="E173" s="20"/>
      <c r="F173" s="36"/>
      <c r="G173" s="20"/>
    </row>
    <row r="174" spans="1:7" ht="10.5" customHeight="1">
      <c r="A174" s="31" t="s">
        <v>9</v>
      </c>
      <c r="B174" s="24">
        <v>5604</v>
      </c>
      <c r="C174" s="25">
        <v>287</v>
      </c>
      <c r="D174" s="35">
        <f aca="true" t="shared" si="24" ref="D174:D196">C174*1000/B174</f>
        <v>51.213418986438256</v>
      </c>
      <c r="E174" s="25">
        <v>32914</v>
      </c>
      <c r="F174" s="35">
        <f aca="true" t="shared" si="25" ref="F174:F195">E174/C174</f>
        <v>114.6829268292683</v>
      </c>
      <c r="G174" s="25">
        <f aca="true" t="shared" si="26" ref="G174:G196">E174/B174</f>
        <v>5.873304782298359</v>
      </c>
    </row>
    <row r="175" spans="1:7" ht="10.5" customHeight="1">
      <c r="A175" s="32" t="s">
        <v>215</v>
      </c>
      <c r="B175" s="19">
        <v>374</v>
      </c>
      <c r="C175" s="20">
        <v>19.153818700927907</v>
      </c>
      <c r="D175" s="36">
        <f t="shared" si="24"/>
        <v>51.21341898643825</v>
      </c>
      <c r="E175" s="20">
        <v>2196.616</v>
      </c>
      <c r="F175" s="36">
        <f t="shared" si="25"/>
        <v>114.68292742551567</v>
      </c>
      <c r="G175" s="20">
        <f t="shared" si="26"/>
        <v>5.873304812834225</v>
      </c>
    </row>
    <row r="176" spans="1:7" ht="10.5" customHeight="1">
      <c r="A176" s="32" t="s">
        <v>216</v>
      </c>
      <c r="B176" s="19">
        <v>513</v>
      </c>
      <c r="C176" s="20">
        <v>26.272483940042825</v>
      </c>
      <c r="D176" s="36">
        <f t="shared" si="24"/>
        <v>51.213418986438256</v>
      </c>
      <c r="E176" s="20">
        <v>3013.0054</v>
      </c>
      <c r="F176" s="36">
        <f t="shared" si="25"/>
        <v>114.68292860606802</v>
      </c>
      <c r="G176" s="20">
        <f t="shared" si="26"/>
        <v>5.873304873294347</v>
      </c>
    </row>
    <row r="177" spans="1:7" ht="10.5" customHeight="1">
      <c r="A177" s="32" t="s">
        <v>217</v>
      </c>
      <c r="B177" s="19">
        <v>304</v>
      </c>
      <c r="C177" s="20">
        <v>15.568879371877232</v>
      </c>
      <c r="D177" s="36">
        <f t="shared" si="24"/>
        <v>51.21341898643826</v>
      </c>
      <c r="E177" s="20">
        <v>1785.4847</v>
      </c>
      <c r="F177" s="36">
        <f t="shared" si="25"/>
        <v>114.68292979552538</v>
      </c>
      <c r="G177" s="20">
        <f t="shared" si="26"/>
        <v>5.873304934210526</v>
      </c>
    </row>
    <row r="178" spans="1:7" ht="10.5" customHeight="1">
      <c r="A178" s="32" t="s">
        <v>218</v>
      </c>
      <c r="B178" s="19">
        <v>72</v>
      </c>
      <c r="C178" s="20">
        <v>3.6873661670235545</v>
      </c>
      <c r="D178" s="36">
        <f t="shared" si="24"/>
        <v>51.213418986438256</v>
      </c>
      <c r="E178" s="20">
        <v>422.8779</v>
      </c>
      <c r="F178" s="36">
        <f t="shared" si="25"/>
        <v>114.68291480836238</v>
      </c>
      <c r="G178" s="20">
        <f t="shared" si="26"/>
        <v>5.873304166666667</v>
      </c>
    </row>
    <row r="179" spans="1:7" ht="10.5" customHeight="1">
      <c r="A179" s="32" t="s">
        <v>219</v>
      </c>
      <c r="B179" s="19">
        <v>87</v>
      </c>
      <c r="C179" s="20">
        <v>4.455567451820128</v>
      </c>
      <c r="D179" s="36">
        <f t="shared" si="24"/>
        <v>51.213418986438256</v>
      </c>
      <c r="E179" s="20">
        <v>510.9775</v>
      </c>
      <c r="F179" s="36">
        <f t="shared" si="25"/>
        <v>114.68292322479876</v>
      </c>
      <c r="G179" s="20">
        <f t="shared" si="26"/>
        <v>5.87330459770115</v>
      </c>
    </row>
    <row r="180" spans="1:7" ht="10.5" customHeight="1">
      <c r="A180" s="32" t="s">
        <v>220</v>
      </c>
      <c r="B180" s="19">
        <v>56</v>
      </c>
      <c r="C180" s="20">
        <v>2.8679514632405425</v>
      </c>
      <c r="D180" s="36">
        <f t="shared" si="24"/>
        <v>51.21341898643826</v>
      </c>
      <c r="E180" s="20">
        <v>328.9051</v>
      </c>
      <c r="F180" s="36">
        <f t="shared" si="25"/>
        <v>114.6829380537581</v>
      </c>
      <c r="G180" s="20">
        <f t="shared" si="26"/>
        <v>5.873305357142857</v>
      </c>
    </row>
    <row r="181" spans="1:7" ht="10.5" customHeight="1">
      <c r="A181" s="32" t="s">
        <v>221</v>
      </c>
      <c r="B181" s="19">
        <v>48</v>
      </c>
      <c r="C181" s="20">
        <v>2.4582441113490368</v>
      </c>
      <c r="D181" s="36">
        <f t="shared" si="24"/>
        <v>51.21341898643826</v>
      </c>
      <c r="E181" s="20">
        <v>281.9186</v>
      </c>
      <c r="F181" s="36">
        <f t="shared" si="25"/>
        <v>114.68291480836237</v>
      </c>
      <c r="G181" s="20">
        <f t="shared" si="26"/>
        <v>5.873304166666667</v>
      </c>
    </row>
    <row r="182" spans="1:7" ht="10.5" customHeight="1">
      <c r="A182" s="32" t="s">
        <v>222</v>
      </c>
      <c r="B182" s="19">
        <v>468</v>
      </c>
      <c r="C182" s="20">
        <v>23.967880085653107</v>
      </c>
      <c r="D182" s="36">
        <f t="shared" si="24"/>
        <v>51.213418986438256</v>
      </c>
      <c r="E182" s="20">
        <v>2748.7066</v>
      </c>
      <c r="F182" s="36">
        <f t="shared" si="25"/>
        <v>114.68292523898864</v>
      </c>
      <c r="G182" s="20">
        <f t="shared" si="26"/>
        <v>5.873304700854701</v>
      </c>
    </row>
    <row r="183" spans="1:7" ht="10.5" customHeight="1">
      <c r="A183" s="32" t="s">
        <v>223</v>
      </c>
      <c r="B183" s="19">
        <v>53</v>
      </c>
      <c r="C183" s="20">
        <v>2.7143112062812276</v>
      </c>
      <c r="D183" s="36">
        <f t="shared" si="24"/>
        <v>51.213418986438256</v>
      </c>
      <c r="E183" s="20">
        <v>311.2852</v>
      </c>
      <c r="F183" s="36">
        <f t="shared" si="25"/>
        <v>114.6829439747551</v>
      </c>
      <c r="G183" s="20">
        <f t="shared" si="26"/>
        <v>5.873305660377358</v>
      </c>
    </row>
    <row r="184" spans="1:7" ht="10.5" customHeight="1">
      <c r="A184" s="32" t="s">
        <v>224</v>
      </c>
      <c r="B184" s="19">
        <v>473</v>
      </c>
      <c r="C184" s="20">
        <v>24.2239471805853</v>
      </c>
      <c r="D184" s="36">
        <f t="shared" si="24"/>
        <v>51.21341898643826</v>
      </c>
      <c r="E184" s="20">
        <v>2778.0732</v>
      </c>
      <c r="F184" s="36">
        <f t="shared" si="25"/>
        <v>114.6829283968442</v>
      </c>
      <c r="G184" s="20">
        <f t="shared" si="26"/>
        <v>5.873304862579281</v>
      </c>
    </row>
    <row r="185" spans="1:7" ht="10.5" customHeight="1">
      <c r="A185" s="32" t="s">
        <v>225</v>
      </c>
      <c r="B185" s="19">
        <v>88</v>
      </c>
      <c r="C185" s="20">
        <v>4.506780870806566</v>
      </c>
      <c r="D185" s="36">
        <f t="shared" si="24"/>
        <v>51.213418986438256</v>
      </c>
      <c r="E185" s="20">
        <v>516.8508</v>
      </c>
      <c r="F185" s="36">
        <f t="shared" si="25"/>
        <v>114.68292220462466</v>
      </c>
      <c r="G185" s="20">
        <f t="shared" si="26"/>
        <v>5.873304545454546</v>
      </c>
    </row>
    <row r="186" spans="1:7" ht="10.5" customHeight="1">
      <c r="A186" s="32" t="s">
        <v>226</v>
      </c>
      <c r="B186" s="19">
        <v>46</v>
      </c>
      <c r="C186" s="20">
        <v>2.35581727337616</v>
      </c>
      <c r="D186" s="36">
        <f t="shared" si="24"/>
        <v>51.213418986438256</v>
      </c>
      <c r="E186" s="20">
        <v>270.172</v>
      </c>
      <c r="F186" s="36">
        <f t="shared" si="25"/>
        <v>114.6829183457052</v>
      </c>
      <c r="G186" s="20">
        <f t="shared" si="26"/>
        <v>5.873304347826087</v>
      </c>
    </row>
    <row r="187" spans="1:7" ht="10.5" customHeight="1">
      <c r="A187" s="32" t="s">
        <v>227</v>
      </c>
      <c r="B187" s="19">
        <v>214</v>
      </c>
      <c r="C187" s="20">
        <v>10.959671663097787</v>
      </c>
      <c r="D187" s="36">
        <f t="shared" si="24"/>
        <v>51.213418986438256</v>
      </c>
      <c r="E187" s="20">
        <v>1256.8872</v>
      </c>
      <c r="F187" s="36">
        <f t="shared" si="25"/>
        <v>114.68292469308672</v>
      </c>
      <c r="G187" s="20">
        <f t="shared" si="26"/>
        <v>5.873304672897196</v>
      </c>
    </row>
    <row r="188" spans="1:7" ht="10.5" customHeight="1">
      <c r="A188" s="32" t="s">
        <v>228</v>
      </c>
      <c r="B188" s="19">
        <v>817</v>
      </c>
      <c r="C188" s="20">
        <v>41.841363311920055</v>
      </c>
      <c r="D188" s="36">
        <f t="shared" si="24"/>
        <v>51.213418986438256</v>
      </c>
      <c r="E188" s="20">
        <v>4798.49</v>
      </c>
      <c r="F188" s="36">
        <f t="shared" si="25"/>
        <v>114.68292665867732</v>
      </c>
      <c r="G188" s="20">
        <f t="shared" si="26"/>
        <v>5.873304773561811</v>
      </c>
    </row>
    <row r="189" spans="1:7" ht="10.5" customHeight="1">
      <c r="A189" s="32" t="s">
        <v>229</v>
      </c>
      <c r="B189" s="19">
        <v>37</v>
      </c>
      <c r="C189" s="20">
        <v>1.8948965024982156</v>
      </c>
      <c r="D189" s="36">
        <f t="shared" si="24"/>
        <v>51.213418986438256</v>
      </c>
      <c r="E189" s="20">
        <v>217.3123</v>
      </c>
      <c r="F189" s="36">
        <f t="shared" si="25"/>
        <v>114.68293899613899</v>
      </c>
      <c r="G189" s="20">
        <f t="shared" si="26"/>
        <v>5.8733054054054055</v>
      </c>
    </row>
    <row r="190" spans="1:7" ht="10.5" customHeight="1">
      <c r="A190" s="32" t="s">
        <v>230</v>
      </c>
      <c r="B190" s="19">
        <v>182</v>
      </c>
      <c r="C190" s="20">
        <v>9.320842255531764</v>
      </c>
      <c r="D190" s="36">
        <f t="shared" si="24"/>
        <v>51.213418986438256</v>
      </c>
      <c r="E190" s="20">
        <v>1068.9415</v>
      </c>
      <c r="F190" s="36">
        <f t="shared" si="25"/>
        <v>114.68293000727493</v>
      </c>
      <c r="G190" s="20">
        <f t="shared" si="26"/>
        <v>5.873304945054945</v>
      </c>
    </row>
    <row r="191" spans="1:7" ht="10.5" customHeight="1">
      <c r="A191" s="32" t="s">
        <v>231</v>
      </c>
      <c r="B191" s="19">
        <v>824</v>
      </c>
      <c r="C191" s="20">
        <v>42.199857244825125</v>
      </c>
      <c r="D191" s="36">
        <f t="shared" si="24"/>
        <v>51.213418986438256</v>
      </c>
      <c r="E191" s="20">
        <v>4839.6031</v>
      </c>
      <c r="F191" s="36">
        <f t="shared" si="25"/>
        <v>114.6829258668516</v>
      </c>
      <c r="G191" s="20">
        <f t="shared" si="26"/>
        <v>5.873304733009709</v>
      </c>
    </row>
    <row r="192" spans="1:7" ht="10.5" customHeight="1">
      <c r="A192" s="32" t="s">
        <v>232</v>
      </c>
      <c r="B192" s="19">
        <v>71</v>
      </c>
      <c r="C192" s="20">
        <v>3.6361527480371163</v>
      </c>
      <c r="D192" s="36">
        <f t="shared" si="24"/>
        <v>51.21341898643826</v>
      </c>
      <c r="E192" s="20">
        <v>417.0046</v>
      </c>
      <c r="F192" s="36">
        <f t="shared" si="25"/>
        <v>114.68291595426216</v>
      </c>
      <c r="G192" s="20">
        <f t="shared" si="26"/>
        <v>5.873304225352112</v>
      </c>
    </row>
    <row r="193" spans="1:7" ht="10.5" customHeight="1">
      <c r="A193" s="32" t="s">
        <v>233</v>
      </c>
      <c r="B193" s="19">
        <v>352</v>
      </c>
      <c r="C193" s="20">
        <v>18.027123483226266</v>
      </c>
      <c r="D193" s="36">
        <f t="shared" si="24"/>
        <v>51.213418986438256</v>
      </c>
      <c r="E193" s="20">
        <v>2067.4033</v>
      </c>
      <c r="F193" s="36">
        <f t="shared" si="25"/>
        <v>114.68292775182135</v>
      </c>
      <c r="G193" s="20">
        <f t="shared" si="26"/>
        <v>5.873304829545455</v>
      </c>
    </row>
    <row r="194" spans="1:7" ht="10.5" customHeight="1">
      <c r="A194" s="32" t="s">
        <v>234</v>
      </c>
      <c r="B194" s="19">
        <v>173</v>
      </c>
      <c r="C194" s="20">
        <v>8.859921484653817</v>
      </c>
      <c r="D194" s="36">
        <f t="shared" si="24"/>
        <v>51.213418986438256</v>
      </c>
      <c r="E194" s="20">
        <v>1016.0817</v>
      </c>
      <c r="F194" s="36">
        <f t="shared" si="25"/>
        <v>114.68292374373125</v>
      </c>
      <c r="G194" s="20">
        <f t="shared" si="26"/>
        <v>5.8733046242774565</v>
      </c>
    </row>
    <row r="195" spans="1:7" ht="10.5" customHeight="1">
      <c r="A195" s="32" t="s">
        <v>235</v>
      </c>
      <c r="B195" s="19">
        <v>105</v>
      </c>
      <c r="C195" s="20">
        <v>5.377408993576017</v>
      </c>
      <c r="D195" s="36">
        <f t="shared" si="24"/>
        <v>51.213418986438256</v>
      </c>
      <c r="E195" s="20">
        <v>616.697</v>
      </c>
      <c r="F195" s="36">
        <f t="shared" si="25"/>
        <v>114.68292643106024</v>
      </c>
      <c r="G195" s="20">
        <f t="shared" si="26"/>
        <v>5.873304761904762</v>
      </c>
    </row>
    <row r="196" spans="1:7" ht="10.5" customHeight="1">
      <c r="A196" s="32" t="s">
        <v>236</v>
      </c>
      <c r="B196" s="19">
        <v>247</v>
      </c>
      <c r="C196" s="20">
        <v>12.64971448965025</v>
      </c>
      <c r="D196" s="36">
        <f t="shared" si="24"/>
        <v>51.21341898643826</v>
      </c>
      <c r="E196" s="20">
        <v>1450.7063</v>
      </c>
      <c r="F196" s="36">
        <f>E196/C196</f>
        <v>114.68292831327851</v>
      </c>
      <c r="G196" s="20">
        <f t="shared" si="26"/>
        <v>5.873304858299595</v>
      </c>
    </row>
    <row r="197" spans="1:7" ht="10.5" customHeight="1">
      <c r="A197" s="32"/>
      <c r="B197" s="19"/>
      <c r="C197" s="20"/>
      <c r="D197" s="36"/>
      <c r="E197" s="20"/>
      <c r="F197" s="36"/>
      <c r="G197" s="20"/>
    </row>
    <row r="198" spans="1:7" ht="10.5" customHeight="1">
      <c r="A198" s="31" t="s">
        <v>10</v>
      </c>
      <c r="B198" s="24">
        <v>933</v>
      </c>
      <c r="C198" s="25">
        <v>65.7</v>
      </c>
      <c r="D198" s="35">
        <f aca="true" t="shared" si="27" ref="D198:D205">C198*1000/B198</f>
        <v>70.41800643086816</v>
      </c>
      <c r="E198" s="25">
        <v>9412</v>
      </c>
      <c r="F198" s="35">
        <f aca="true" t="shared" si="28" ref="F198:F205">E198/C198</f>
        <v>143.25722983257228</v>
      </c>
      <c r="G198" s="25">
        <f aca="true" t="shared" si="29" ref="G198:G205">E198/B198</f>
        <v>10.087888531618436</v>
      </c>
    </row>
    <row r="199" spans="1:7" ht="10.5" customHeight="1">
      <c r="A199" s="32" t="s">
        <v>237</v>
      </c>
      <c r="B199" s="19">
        <v>212</v>
      </c>
      <c r="C199" s="20">
        <v>14.92861736334405</v>
      </c>
      <c r="D199" s="36">
        <f t="shared" si="27"/>
        <v>70.41800643086816</v>
      </c>
      <c r="E199" s="20">
        <v>2138.6324</v>
      </c>
      <c r="F199" s="36">
        <f t="shared" si="28"/>
        <v>143.25723192900836</v>
      </c>
      <c r="G199" s="20">
        <f t="shared" si="29"/>
        <v>10.087888679245284</v>
      </c>
    </row>
    <row r="200" spans="1:7" ht="10.5" customHeight="1">
      <c r="A200" s="32" t="s">
        <v>238</v>
      </c>
      <c r="B200" s="19">
        <v>20</v>
      </c>
      <c r="C200" s="20">
        <v>1.4083601286173635</v>
      </c>
      <c r="D200" s="36">
        <f t="shared" si="27"/>
        <v>70.41800643086818</v>
      </c>
      <c r="E200" s="20">
        <v>201.7578</v>
      </c>
      <c r="F200" s="36">
        <f t="shared" si="28"/>
        <v>143.2572506849315</v>
      </c>
      <c r="G200" s="20">
        <f t="shared" si="29"/>
        <v>10.08789</v>
      </c>
    </row>
    <row r="201" spans="1:7" ht="10.5" customHeight="1">
      <c r="A201" s="32" t="s">
        <v>239</v>
      </c>
      <c r="B201" s="19">
        <v>109</v>
      </c>
      <c r="C201" s="20">
        <v>7.675562700964631</v>
      </c>
      <c r="D201" s="36">
        <f t="shared" si="27"/>
        <v>70.41800643086818</v>
      </c>
      <c r="E201" s="20">
        <v>1099.5798</v>
      </c>
      <c r="F201" s="36">
        <f t="shared" si="28"/>
        <v>143.25722332537387</v>
      </c>
      <c r="G201" s="20">
        <f t="shared" si="29"/>
        <v>10.087888073394495</v>
      </c>
    </row>
    <row r="202" spans="1:7" ht="10.5" customHeight="1">
      <c r="A202" s="32" t="s">
        <v>240</v>
      </c>
      <c r="B202" s="19">
        <v>68</v>
      </c>
      <c r="C202" s="20">
        <v>4.788424437299036</v>
      </c>
      <c r="D202" s="36">
        <f t="shared" si="27"/>
        <v>70.41800643086818</v>
      </c>
      <c r="E202" s="20">
        <v>685.9764</v>
      </c>
      <c r="F202" s="36">
        <f t="shared" si="28"/>
        <v>143.25722562449636</v>
      </c>
      <c r="G202" s="20">
        <f t="shared" si="29"/>
        <v>10.087888235294118</v>
      </c>
    </row>
    <row r="203" spans="1:7" ht="10.5" customHeight="1">
      <c r="A203" s="32" t="s">
        <v>241</v>
      </c>
      <c r="B203" s="19">
        <v>130</v>
      </c>
      <c r="C203" s="20">
        <v>9.154340836012862</v>
      </c>
      <c r="D203" s="36">
        <f t="shared" si="27"/>
        <v>70.41800643086816</v>
      </c>
      <c r="E203" s="20">
        <v>1311.4255</v>
      </c>
      <c r="F203" s="36">
        <f t="shared" si="28"/>
        <v>143.25722883737268</v>
      </c>
      <c r="G203" s="20">
        <f t="shared" si="29"/>
        <v>10.087888461538462</v>
      </c>
    </row>
    <row r="204" spans="1:7" ht="10.5" customHeight="1">
      <c r="A204" s="32" t="s">
        <v>242</v>
      </c>
      <c r="B204" s="19">
        <v>85</v>
      </c>
      <c r="C204" s="20">
        <v>5.985530546623794</v>
      </c>
      <c r="D204" s="36">
        <f t="shared" si="27"/>
        <v>70.41800643086816</v>
      </c>
      <c r="E204" s="20">
        <v>857.4705</v>
      </c>
      <c r="F204" s="36">
        <f t="shared" si="28"/>
        <v>143.25722562449639</v>
      </c>
      <c r="G204" s="20">
        <f t="shared" si="29"/>
        <v>10.087888235294118</v>
      </c>
    </row>
    <row r="205" spans="1:7" ht="10.5" customHeight="1">
      <c r="A205" s="32" t="s">
        <v>243</v>
      </c>
      <c r="B205" s="19">
        <v>309</v>
      </c>
      <c r="C205" s="20">
        <v>21.759163987138265</v>
      </c>
      <c r="D205" s="36">
        <f t="shared" si="27"/>
        <v>70.41800643086818</v>
      </c>
      <c r="E205" s="20">
        <v>3117.1576</v>
      </c>
      <c r="F205" s="36">
        <f t="shared" si="28"/>
        <v>143.2572318422958</v>
      </c>
      <c r="G205" s="20">
        <f t="shared" si="29"/>
        <v>10.087888673139158</v>
      </c>
    </row>
    <row r="206" spans="1:7" ht="10.5" customHeight="1">
      <c r="A206" s="32"/>
      <c r="B206" s="19"/>
      <c r="C206" s="20"/>
      <c r="D206" s="36"/>
      <c r="E206" s="20"/>
      <c r="F206" s="36"/>
      <c r="G206" s="20"/>
    </row>
    <row r="207" spans="1:7" ht="10.5" customHeight="1">
      <c r="A207" s="31" t="s">
        <v>11</v>
      </c>
      <c r="B207" s="24">
        <v>3729</v>
      </c>
      <c r="C207" s="25">
        <v>435</v>
      </c>
      <c r="D207" s="35">
        <f aca="true" t="shared" si="30" ref="D207:D214">C207*1000/B207</f>
        <v>116.6532582461786</v>
      </c>
      <c r="E207" s="25">
        <v>34350</v>
      </c>
      <c r="F207" s="35">
        <f aca="true" t="shared" si="31" ref="F207:F214">E207/C207</f>
        <v>78.96551724137932</v>
      </c>
      <c r="G207" s="25">
        <f aca="true" t="shared" si="32" ref="G207:G214">E207/B207</f>
        <v>9.21158487530169</v>
      </c>
    </row>
    <row r="208" spans="1:7" ht="10.5" customHeight="1">
      <c r="A208" s="32" t="s">
        <v>244</v>
      </c>
      <c r="B208" s="19">
        <v>134</v>
      </c>
      <c r="C208" s="20">
        <v>15.631536604987934</v>
      </c>
      <c r="D208" s="36">
        <f t="shared" si="30"/>
        <v>116.65325824617861</v>
      </c>
      <c r="E208" s="20">
        <v>1234.3524</v>
      </c>
      <c r="F208" s="36">
        <f t="shared" si="31"/>
        <v>78.9655189500772</v>
      </c>
      <c r="G208" s="20">
        <f t="shared" si="32"/>
        <v>9.211585074626866</v>
      </c>
    </row>
    <row r="209" spans="1:7" ht="10.5" customHeight="1">
      <c r="A209" s="32" t="s">
        <v>245</v>
      </c>
      <c r="B209" s="19">
        <v>297</v>
      </c>
      <c r="C209" s="20">
        <v>34.64601769911504</v>
      </c>
      <c r="D209" s="36">
        <f t="shared" si="30"/>
        <v>116.6532582461786</v>
      </c>
      <c r="E209" s="20">
        <v>2735.8407</v>
      </c>
      <c r="F209" s="36">
        <f t="shared" si="31"/>
        <v>78.96551701149427</v>
      </c>
      <c r="G209" s="20">
        <f t="shared" si="32"/>
        <v>9.211584848484849</v>
      </c>
    </row>
    <row r="210" spans="1:7" ht="10.5" customHeight="1">
      <c r="A210" s="32" t="s">
        <v>246</v>
      </c>
      <c r="B210" s="19">
        <v>1494</v>
      </c>
      <c r="C210" s="20">
        <v>174.27996781979084</v>
      </c>
      <c r="D210" s="36">
        <f t="shared" si="30"/>
        <v>116.65325824617861</v>
      </c>
      <c r="E210" s="20">
        <v>13762.1078</v>
      </c>
      <c r="F210" s="36">
        <f t="shared" si="31"/>
        <v>78.96551722014495</v>
      </c>
      <c r="G210" s="20">
        <f t="shared" si="32"/>
        <v>9.211584872824632</v>
      </c>
    </row>
    <row r="211" spans="1:7" ht="10.5" customHeight="1">
      <c r="A211" s="32" t="s">
        <v>247</v>
      </c>
      <c r="B211" s="19">
        <v>382</v>
      </c>
      <c r="C211" s="20">
        <v>44.561544650040226</v>
      </c>
      <c r="D211" s="36">
        <f t="shared" si="30"/>
        <v>116.6532582461786</v>
      </c>
      <c r="E211" s="20">
        <v>3518.8254</v>
      </c>
      <c r="F211" s="36">
        <f t="shared" si="31"/>
        <v>78.96551673948366</v>
      </c>
      <c r="G211" s="20">
        <f t="shared" si="32"/>
        <v>9.211584816753927</v>
      </c>
    </row>
    <row r="212" spans="1:7" ht="10.5" customHeight="1">
      <c r="A212" s="32" t="s">
        <v>248</v>
      </c>
      <c r="B212" s="19">
        <v>655</v>
      </c>
      <c r="C212" s="20">
        <v>76.40788415124698</v>
      </c>
      <c r="D212" s="36">
        <f t="shared" si="30"/>
        <v>116.6532582461786</v>
      </c>
      <c r="E212" s="20">
        <v>6033.5881</v>
      </c>
      <c r="F212" s="36">
        <f t="shared" si="31"/>
        <v>78.96551732877073</v>
      </c>
      <c r="G212" s="20">
        <f t="shared" si="32"/>
        <v>9.211584885496183</v>
      </c>
    </row>
    <row r="213" spans="1:7" ht="10.5" customHeight="1">
      <c r="A213" s="32" t="s">
        <v>249</v>
      </c>
      <c r="B213" s="19">
        <v>136</v>
      </c>
      <c r="C213" s="20">
        <v>15.86484312148029</v>
      </c>
      <c r="D213" s="36">
        <f t="shared" si="30"/>
        <v>116.6532582461786</v>
      </c>
      <c r="E213" s="20">
        <v>1252.7755</v>
      </c>
      <c r="F213" s="36">
        <f t="shared" si="31"/>
        <v>78.96551452839756</v>
      </c>
      <c r="G213" s="20">
        <f t="shared" si="32"/>
        <v>9.21158455882353</v>
      </c>
    </row>
    <row r="214" spans="1:7" ht="10.5" customHeight="1">
      <c r="A214" s="32" t="s">
        <v>250</v>
      </c>
      <c r="B214" s="19">
        <v>631</v>
      </c>
      <c r="C214" s="20">
        <v>73.6082059533387</v>
      </c>
      <c r="D214" s="36">
        <f t="shared" si="30"/>
        <v>116.6532582461786</v>
      </c>
      <c r="E214" s="20">
        <v>5812.5101</v>
      </c>
      <c r="F214" s="36">
        <f t="shared" si="31"/>
        <v>78.96551783485437</v>
      </c>
      <c r="G214" s="20">
        <f t="shared" si="32"/>
        <v>9.211584944532488</v>
      </c>
    </row>
    <row r="215" spans="1:7" ht="10.5" customHeight="1">
      <c r="A215" s="32"/>
      <c r="B215" s="19"/>
      <c r="C215" s="20"/>
      <c r="D215" s="36"/>
      <c r="E215" s="20"/>
      <c r="F215" s="36"/>
      <c r="G215" s="20"/>
    </row>
    <row r="216" spans="1:7" ht="10.5" customHeight="1">
      <c r="A216" s="33" t="s">
        <v>264</v>
      </c>
      <c r="B216" s="24">
        <v>69821</v>
      </c>
      <c r="C216" s="25">
        <v>3078.9</v>
      </c>
      <c r="D216" s="35">
        <f aca="true" t="shared" si="33" ref="D216:D232">C216*1000/B216</f>
        <v>44.09704816602455</v>
      </c>
      <c r="E216" s="25">
        <v>204963</v>
      </c>
      <c r="F216" s="35">
        <f aca="true" t="shared" si="34" ref="F216:F232">E216/C216</f>
        <v>66.57020364415862</v>
      </c>
      <c r="G216" s="25">
        <f aca="true" t="shared" si="35" ref="G216:G232">E216/B216</f>
        <v>2.935549476518526</v>
      </c>
    </row>
    <row r="217" spans="1:7" ht="10.5" customHeight="1">
      <c r="A217" s="32" t="s">
        <v>35</v>
      </c>
      <c r="B217" s="19">
        <v>5100</v>
      </c>
      <c r="C217" s="20">
        <v>212.5</v>
      </c>
      <c r="D217" s="36">
        <f t="shared" si="33"/>
        <v>41.666666666666664</v>
      </c>
      <c r="E217" s="20">
        <v>15985</v>
      </c>
      <c r="F217" s="36">
        <f t="shared" si="34"/>
        <v>75.2235294117647</v>
      </c>
      <c r="G217" s="20">
        <f t="shared" si="35"/>
        <v>3.134313725490196</v>
      </c>
    </row>
    <row r="218" spans="1:7" ht="10.5" customHeight="1">
      <c r="A218" s="32" t="s">
        <v>39</v>
      </c>
      <c r="B218" s="19">
        <v>16947</v>
      </c>
      <c r="C218" s="20">
        <v>614</v>
      </c>
      <c r="D218" s="36">
        <f t="shared" si="33"/>
        <v>36.23060128636337</v>
      </c>
      <c r="E218" s="20">
        <v>26000</v>
      </c>
      <c r="F218" s="36">
        <f t="shared" si="34"/>
        <v>42.34527687296417</v>
      </c>
      <c r="G218" s="20">
        <f t="shared" si="35"/>
        <v>1.5341948427450287</v>
      </c>
    </row>
    <row r="219" spans="1:7" ht="10.5" customHeight="1">
      <c r="A219" s="32" t="s">
        <v>45</v>
      </c>
      <c r="B219" s="19">
        <v>495</v>
      </c>
      <c r="C219" s="20">
        <v>54.3</v>
      </c>
      <c r="D219" s="36">
        <f t="shared" si="33"/>
        <v>109.6969696969697</v>
      </c>
      <c r="E219" s="20">
        <v>3796</v>
      </c>
      <c r="F219" s="36">
        <f t="shared" si="34"/>
        <v>69.90791896869246</v>
      </c>
      <c r="G219" s="20">
        <f t="shared" si="35"/>
        <v>7.668686868686868</v>
      </c>
    </row>
    <row r="220" spans="1:7" ht="10.5" customHeight="1">
      <c r="A220" s="32" t="s">
        <v>46</v>
      </c>
      <c r="B220" s="19">
        <v>1872</v>
      </c>
      <c r="C220" s="20">
        <v>65.3</v>
      </c>
      <c r="D220" s="36">
        <f t="shared" si="33"/>
        <v>34.88247863247863</v>
      </c>
      <c r="E220" s="20">
        <v>5000</v>
      </c>
      <c r="F220" s="36">
        <f t="shared" si="34"/>
        <v>76.5696784073507</v>
      </c>
      <c r="G220" s="20">
        <f t="shared" si="35"/>
        <v>2.6709401709401708</v>
      </c>
    </row>
    <row r="221" spans="1:7" ht="10.5" customHeight="1">
      <c r="A221" s="32" t="s">
        <v>70</v>
      </c>
      <c r="B221" s="19">
        <v>7520</v>
      </c>
      <c r="C221" s="20">
        <v>314.1</v>
      </c>
      <c r="D221" s="36">
        <f t="shared" si="33"/>
        <v>41.7686170212766</v>
      </c>
      <c r="E221" s="20">
        <v>23497</v>
      </c>
      <c r="F221" s="36">
        <f t="shared" si="34"/>
        <v>74.80738618274434</v>
      </c>
      <c r="G221" s="20">
        <f t="shared" si="35"/>
        <v>3.1246010638297874</v>
      </c>
    </row>
    <row r="222" spans="1:7" ht="10.5" customHeight="1">
      <c r="A222" s="32" t="s">
        <v>71</v>
      </c>
      <c r="B222" s="19">
        <v>3927</v>
      </c>
      <c r="C222" s="20">
        <v>191.3</v>
      </c>
      <c r="D222" s="36">
        <f t="shared" si="33"/>
        <v>48.71403106697225</v>
      </c>
      <c r="E222" s="20">
        <v>15762</v>
      </c>
      <c r="F222" s="36">
        <f t="shared" si="34"/>
        <v>82.39414532148457</v>
      </c>
      <c r="G222" s="20">
        <f t="shared" si="35"/>
        <v>4.013750954927426</v>
      </c>
    </row>
    <row r="223" spans="1:7" ht="10.5" customHeight="1">
      <c r="A223" s="32" t="s">
        <v>74</v>
      </c>
      <c r="B223" s="19">
        <v>48</v>
      </c>
      <c r="C223" s="20">
        <v>20.8</v>
      </c>
      <c r="D223" s="36">
        <f t="shared" si="33"/>
        <v>433.3333333333333</v>
      </c>
      <c r="E223" s="20">
        <v>1214</v>
      </c>
      <c r="F223" s="36">
        <f t="shared" si="34"/>
        <v>58.36538461538461</v>
      </c>
      <c r="G223" s="20">
        <f t="shared" si="35"/>
        <v>25.291666666666668</v>
      </c>
    </row>
    <row r="224" spans="1:7" ht="10.5" customHeight="1">
      <c r="A224" s="32" t="s">
        <v>78</v>
      </c>
      <c r="B224" s="19">
        <v>14602</v>
      </c>
      <c r="C224" s="20">
        <v>731.3</v>
      </c>
      <c r="D224" s="36">
        <f t="shared" si="33"/>
        <v>50.082180523215996</v>
      </c>
      <c r="E224" s="20">
        <v>50831</v>
      </c>
      <c r="F224" s="36">
        <f t="shared" si="34"/>
        <v>69.50772596745522</v>
      </c>
      <c r="G224" s="20">
        <f t="shared" si="35"/>
        <v>3.4810984796603206</v>
      </c>
    </row>
    <row r="225" spans="1:7" ht="10.5" customHeight="1">
      <c r="A225" s="32" t="s">
        <v>79</v>
      </c>
      <c r="B225" s="19">
        <v>5985</v>
      </c>
      <c r="C225" s="20">
        <v>171</v>
      </c>
      <c r="D225" s="36">
        <f t="shared" si="33"/>
        <v>28.571428571428573</v>
      </c>
      <c r="E225" s="20">
        <v>12758</v>
      </c>
      <c r="F225" s="36">
        <f t="shared" si="34"/>
        <v>74.60818713450293</v>
      </c>
      <c r="G225" s="20">
        <f t="shared" si="35"/>
        <v>2.1316624895572263</v>
      </c>
    </row>
    <row r="226" spans="1:7" ht="10.5" customHeight="1">
      <c r="A226" s="32" t="s">
        <v>89</v>
      </c>
      <c r="B226" s="19">
        <v>189</v>
      </c>
      <c r="C226" s="20">
        <v>11</v>
      </c>
      <c r="D226" s="36">
        <f t="shared" si="33"/>
        <v>58.2010582010582</v>
      </c>
      <c r="E226" s="20">
        <v>0</v>
      </c>
      <c r="F226" s="36">
        <f t="shared" si="34"/>
        <v>0</v>
      </c>
      <c r="G226" s="20">
        <f t="shared" si="35"/>
        <v>0</v>
      </c>
    </row>
    <row r="227" spans="1:7" ht="10.5" customHeight="1">
      <c r="A227" s="32" t="s">
        <v>91</v>
      </c>
      <c r="B227" s="19">
        <v>6504</v>
      </c>
      <c r="C227" s="20">
        <v>270.4</v>
      </c>
      <c r="D227" s="36">
        <f t="shared" si="33"/>
        <v>41.57441574415744</v>
      </c>
      <c r="E227" s="20">
        <v>17899</v>
      </c>
      <c r="F227" s="36">
        <f t="shared" si="34"/>
        <v>66.19452662721893</v>
      </c>
      <c r="G227" s="20">
        <f t="shared" si="35"/>
        <v>2.7519987699876998</v>
      </c>
    </row>
    <row r="228" spans="1:7" ht="10.5" customHeight="1">
      <c r="A228" s="32" t="s">
        <v>97</v>
      </c>
      <c r="B228" s="19">
        <v>2718</v>
      </c>
      <c r="C228" s="20">
        <v>88</v>
      </c>
      <c r="D228" s="36">
        <f t="shared" si="33"/>
        <v>32.37674760853569</v>
      </c>
      <c r="E228" s="20">
        <v>7736</v>
      </c>
      <c r="F228" s="36">
        <f t="shared" si="34"/>
        <v>87.9090909090909</v>
      </c>
      <c r="G228" s="20">
        <f t="shared" si="35"/>
        <v>2.8462104488594555</v>
      </c>
    </row>
    <row r="229" spans="1:7" ht="10.5" customHeight="1">
      <c r="A229" s="32" t="s">
        <v>102</v>
      </c>
      <c r="B229" s="19">
        <v>841</v>
      </c>
      <c r="C229" s="20">
        <v>186.4</v>
      </c>
      <c r="D229" s="36">
        <f t="shared" si="33"/>
        <v>221.640903686088</v>
      </c>
      <c r="E229" s="20">
        <v>10269</v>
      </c>
      <c r="F229" s="36">
        <f t="shared" si="34"/>
        <v>55.0912017167382</v>
      </c>
      <c r="G229" s="20">
        <f t="shared" si="35"/>
        <v>12.210463733650416</v>
      </c>
    </row>
    <row r="230" spans="1:7" ht="10.5" customHeight="1">
      <c r="A230" s="32" t="s">
        <v>113</v>
      </c>
      <c r="B230" s="19">
        <v>112</v>
      </c>
      <c r="C230" s="20">
        <v>12.9</v>
      </c>
      <c r="D230" s="36">
        <f t="shared" si="33"/>
        <v>115.17857142857143</v>
      </c>
      <c r="E230" s="20">
        <v>2770</v>
      </c>
      <c r="F230" s="36">
        <f t="shared" si="34"/>
        <v>214.72868217054264</v>
      </c>
      <c r="G230" s="20">
        <f t="shared" si="35"/>
        <v>24.732142857142858</v>
      </c>
    </row>
    <row r="231" spans="1:7" ht="10.5" customHeight="1">
      <c r="A231" s="32" t="s">
        <v>114</v>
      </c>
      <c r="B231" s="19">
        <v>656</v>
      </c>
      <c r="C231" s="20">
        <v>36.3</v>
      </c>
      <c r="D231" s="36">
        <f t="shared" si="33"/>
        <v>55.33536585365854</v>
      </c>
      <c r="E231" s="20">
        <v>2408</v>
      </c>
      <c r="F231" s="36">
        <f t="shared" si="34"/>
        <v>66.33608815426997</v>
      </c>
      <c r="G231" s="20">
        <f t="shared" si="35"/>
        <v>3.6707317073170733</v>
      </c>
    </row>
    <row r="232" spans="1:7" ht="10.5" customHeight="1">
      <c r="A232" s="32" t="s">
        <v>123</v>
      </c>
      <c r="B232" s="19">
        <v>2305</v>
      </c>
      <c r="C232" s="20">
        <v>99.3</v>
      </c>
      <c r="D232" s="36">
        <f t="shared" si="33"/>
        <v>43.08026030368764</v>
      </c>
      <c r="E232" s="20">
        <v>9038</v>
      </c>
      <c r="F232" s="36">
        <f t="shared" si="34"/>
        <v>91.0171198388721</v>
      </c>
      <c r="G232" s="20">
        <f t="shared" si="35"/>
        <v>3.9210412147505425</v>
      </c>
    </row>
    <row r="233" spans="1:7" ht="10.5" customHeight="1">
      <c r="A233" s="32"/>
      <c r="B233" s="19"/>
      <c r="C233" s="20"/>
      <c r="D233" s="36"/>
      <c r="E233" s="20"/>
      <c r="F233" s="36"/>
      <c r="G233" s="20"/>
    </row>
    <row r="234" spans="1:7" ht="10.5" customHeight="1">
      <c r="A234" s="32"/>
      <c r="B234" s="19"/>
      <c r="C234" s="20"/>
      <c r="D234" s="36"/>
      <c r="E234" s="20"/>
      <c r="F234" s="36"/>
      <c r="G234" s="20"/>
    </row>
    <row r="235" spans="1:7" ht="10.5" customHeight="1">
      <c r="A235" s="26" t="s">
        <v>265</v>
      </c>
      <c r="B235" s="27"/>
      <c r="C235" s="28"/>
      <c r="D235" s="28"/>
      <c r="E235" s="29"/>
      <c r="F235" s="39"/>
      <c r="G235" s="29"/>
    </row>
    <row r="236" spans="1:7" ht="10.5" customHeight="1">
      <c r="A236" s="31" t="s">
        <v>3</v>
      </c>
      <c r="B236" s="24">
        <v>26437</v>
      </c>
      <c r="C236" s="25">
        <v>1175.55</v>
      </c>
      <c r="D236" s="35">
        <f aca="true" t="shared" si="36" ref="D236:D280">C236*1000/B236</f>
        <v>44.46608919317623</v>
      </c>
      <c r="E236" s="25">
        <v>123600</v>
      </c>
      <c r="F236" s="35">
        <f aca="true" t="shared" si="37" ref="F236:F280">E236/C236</f>
        <v>105.1422738292714</v>
      </c>
      <c r="G236" s="25">
        <f aca="true" t="shared" si="38" ref="G236:G280">E236/B236</f>
        <v>4.675265726065741</v>
      </c>
    </row>
    <row r="237" spans="1:7" ht="10.5" customHeight="1">
      <c r="A237" s="32" t="s">
        <v>138</v>
      </c>
      <c r="B237" s="19">
        <v>1570</v>
      </c>
      <c r="C237" s="20">
        <v>51</v>
      </c>
      <c r="D237" s="36">
        <f t="shared" si="36"/>
        <v>32.48407643312102</v>
      </c>
      <c r="E237" s="20">
        <v>0</v>
      </c>
      <c r="F237" s="36">
        <f t="shared" si="37"/>
        <v>0</v>
      </c>
      <c r="G237" s="20">
        <f t="shared" si="38"/>
        <v>0</v>
      </c>
    </row>
    <row r="238" spans="1:7" ht="10.5" customHeight="1">
      <c r="A238" s="32" t="s">
        <v>139</v>
      </c>
      <c r="B238" s="19">
        <v>106</v>
      </c>
      <c r="C238" s="20">
        <v>8.5</v>
      </c>
      <c r="D238" s="36">
        <f t="shared" si="36"/>
        <v>80.18867924528301</v>
      </c>
      <c r="E238" s="20">
        <v>1317</v>
      </c>
      <c r="F238" s="36">
        <f t="shared" si="37"/>
        <v>154.94117647058823</v>
      </c>
      <c r="G238" s="20">
        <f t="shared" si="38"/>
        <v>12.424528301886792</v>
      </c>
    </row>
    <row r="239" spans="1:7" ht="10.5" customHeight="1">
      <c r="A239" s="32" t="s">
        <v>140</v>
      </c>
      <c r="B239" s="19">
        <v>479</v>
      </c>
      <c r="C239" s="20">
        <v>16.26</v>
      </c>
      <c r="D239" s="36">
        <f t="shared" si="36"/>
        <v>33.94572025052192</v>
      </c>
      <c r="E239" s="20">
        <v>2150</v>
      </c>
      <c r="F239" s="36">
        <f t="shared" si="37"/>
        <v>132.2263222632226</v>
      </c>
      <c r="G239" s="20">
        <f t="shared" si="38"/>
        <v>4.488517745302714</v>
      </c>
    </row>
    <row r="240" spans="1:7" ht="10.5" customHeight="1">
      <c r="A240" s="32" t="s">
        <v>141</v>
      </c>
      <c r="B240" s="19">
        <v>66</v>
      </c>
      <c r="C240" s="20">
        <v>10</v>
      </c>
      <c r="D240" s="36">
        <f t="shared" si="36"/>
        <v>151.5151515151515</v>
      </c>
      <c r="E240" s="20">
        <v>0</v>
      </c>
      <c r="F240" s="36">
        <f t="shared" si="37"/>
        <v>0</v>
      </c>
      <c r="G240" s="20">
        <f t="shared" si="38"/>
        <v>0</v>
      </c>
    </row>
    <row r="241" spans="1:7" ht="10.5" customHeight="1">
      <c r="A241" s="32" t="s">
        <v>142</v>
      </c>
      <c r="B241" s="19">
        <v>5846</v>
      </c>
      <c r="C241" s="20">
        <v>218.1</v>
      </c>
      <c r="D241" s="36">
        <f t="shared" si="36"/>
        <v>37.307560725282244</v>
      </c>
      <c r="E241" s="20">
        <v>19975</v>
      </c>
      <c r="F241" s="36">
        <f t="shared" si="37"/>
        <v>91.58642824392481</v>
      </c>
      <c r="G241" s="20">
        <f t="shared" si="38"/>
        <v>3.4168662333219295</v>
      </c>
    </row>
    <row r="242" spans="1:7" ht="10.5" customHeight="1">
      <c r="A242" s="32" t="s">
        <v>143</v>
      </c>
      <c r="B242" s="19">
        <v>1004</v>
      </c>
      <c r="C242" s="20">
        <v>46.37</v>
      </c>
      <c r="D242" s="36">
        <f t="shared" si="36"/>
        <v>46.18525896414343</v>
      </c>
      <c r="E242" s="20">
        <v>7080</v>
      </c>
      <c r="F242" s="36">
        <f t="shared" si="37"/>
        <v>152.68492559844728</v>
      </c>
      <c r="G242" s="20">
        <f t="shared" si="38"/>
        <v>7.051792828685259</v>
      </c>
    </row>
    <row r="243" spans="1:7" ht="10.5" customHeight="1">
      <c r="A243" s="32" t="s">
        <v>144</v>
      </c>
      <c r="B243" s="19">
        <v>53</v>
      </c>
      <c r="C243" s="20">
        <v>6</v>
      </c>
      <c r="D243" s="36">
        <f t="shared" si="36"/>
        <v>113.20754716981132</v>
      </c>
      <c r="E243" s="20">
        <v>987</v>
      </c>
      <c r="F243" s="36">
        <f t="shared" si="37"/>
        <v>164.5</v>
      </c>
      <c r="G243" s="20">
        <f t="shared" si="38"/>
        <v>18.62264150943396</v>
      </c>
    </row>
    <row r="244" spans="1:7" ht="10.5" customHeight="1">
      <c r="A244" s="32" t="s">
        <v>145</v>
      </c>
      <c r="B244" s="19">
        <v>45</v>
      </c>
      <c r="C244" s="20">
        <v>4</v>
      </c>
      <c r="D244" s="36">
        <f t="shared" si="36"/>
        <v>88.88888888888889</v>
      </c>
      <c r="E244" s="20">
        <v>0</v>
      </c>
      <c r="F244" s="36">
        <f t="shared" si="37"/>
        <v>0</v>
      </c>
      <c r="G244" s="20">
        <f t="shared" si="38"/>
        <v>0</v>
      </c>
    </row>
    <row r="245" spans="1:7" ht="10.5" customHeight="1">
      <c r="A245" s="32" t="s">
        <v>146</v>
      </c>
      <c r="B245" s="19">
        <v>48</v>
      </c>
      <c r="C245" s="20">
        <v>15</v>
      </c>
      <c r="D245" s="36">
        <f t="shared" si="36"/>
        <v>312.5</v>
      </c>
      <c r="E245" s="20">
        <v>0</v>
      </c>
      <c r="F245" s="36">
        <f t="shared" si="37"/>
        <v>0</v>
      </c>
      <c r="G245" s="20">
        <f t="shared" si="38"/>
        <v>0</v>
      </c>
    </row>
    <row r="246" spans="1:7" ht="10.5" customHeight="1">
      <c r="A246" s="32" t="s">
        <v>147</v>
      </c>
      <c r="B246" s="19">
        <v>72</v>
      </c>
      <c r="C246" s="20">
        <v>3</v>
      </c>
      <c r="D246" s="36">
        <f t="shared" si="36"/>
        <v>41.666666666666664</v>
      </c>
      <c r="E246" s="20">
        <v>812</v>
      </c>
      <c r="F246" s="36">
        <f t="shared" si="37"/>
        <v>270.6666666666667</v>
      </c>
      <c r="G246" s="20">
        <f t="shared" si="38"/>
        <v>11.277777777777779</v>
      </c>
    </row>
    <row r="247" spans="1:7" ht="10.5" customHeight="1">
      <c r="A247" s="32" t="s">
        <v>148</v>
      </c>
      <c r="B247" s="19">
        <v>80</v>
      </c>
      <c r="C247" s="20">
        <v>2.9</v>
      </c>
      <c r="D247" s="36">
        <f t="shared" si="36"/>
        <v>36.25</v>
      </c>
      <c r="E247" s="20">
        <v>843</v>
      </c>
      <c r="F247" s="36">
        <f t="shared" si="37"/>
        <v>290.6896551724138</v>
      </c>
      <c r="G247" s="20">
        <f t="shared" si="38"/>
        <v>10.5375</v>
      </c>
    </row>
    <row r="248" spans="1:7" ht="10.5" customHeight="1">
      <c r="A248" s="32" t="s">
        <v>149</v>
      </c>
      <c r="B248" s="19">
        <v>93</v>
      </c>
      <c r="C248" s="20">
        <v>1.8</v>
      </c>
      <c r="D248" s="36">
        <f t="shared" si="36"/>
        <v>19.35483870967742</v>
      </c>
      <c r="E248" s="20">
        <v>329</v>
      </c>
      <c r="F248" s="36">
        <f t="shared" si="37"/>
        <v>182.77777777777777</v>
      </c>
      <c r="G248" s="20">
        <f t="shared" si="38"/>
        <v>3.5376344086021505</v>
      </c>
    </row>
    <row r="249" spans="1:7" ht="10.5" customHeight="1">
      <c r="A249" s="32" t="s">
        <v>150</v>
      </c>
      <c r="B249" s="19">
        <v>385</v>
      </c>
      <c r="C249" s="20">
        <v>27.52</v>
      </c>
      <c r="D249" s="36">
        <f t="shared" si="36"/>
        <v>71.48051948051948</v>
      </c>
      <c r="E249" s="20">
        <v>3661</v>
      </c>
      <c r="F249" s="36">
        <f t="shared" si="37"/>
        <v>133.03052325581396</v>
      </c>
      <c r="G249" s="20">
        <f t="shared" si="38"/>
        <v>9.50909090909091</v>
      </c>
    </row>
    <row r="250" spans="1:7" ht="10.5" customHeight="1">
      <c r="A250" s="32" t="s">
        <v>151</v>
      </c>
      <c r="B250" s="19">
        <v>389</v>
      </c>
      <c r="C250" s="20">
        <v>35</v>
      </c>
      <c r="D250" s="36">
        <f t="shared" si="36"/>
        <v>89.97429305912597</v>
      </c>
      <c r="E250" s="20">
        <v>5915</v>
      </c>
      <c r="F250" s="36">
        <f t="shared" si="37"/>
        <v>169</v>
      </c>
      <c r="G250" s="20">
        <f t="shared" si="38"/>
        <v>15.205655526992288</v>
      </c>
    </row>
    <row r="251" spans="1:7" ht="10.5" customHeight="1">
      <c r="A251" s="32" t="s">
        <v>152</v>
      </c>
      <c r="B251" s="19">
        <v>2269</v>
      </c>
      <c r="C251" s="20">
        <v>74.6</v>
      </c>
      <c r="D251" s="36">
        <f t="shared" si="36"/>
        <v>32.87791978845306</v>
      </c>
      <c r="E251" s="20">
        <v>6146</v>
      </c>
      <c r="F251" s="36">
        <f t="shared" si="37"/>
        <v>82.38605898123325</v>
      </c>
      <c r="G251" s="20">
        <f t="shared" si="38"/>
        <v>2.7086822388717495</v>
      </c>
    </row>
    <row r="252" spans="1:7" ht="10.5" customHeight="1">
      <c r="A252" s="32" t="s">
        <v>153</v>
      </c>
      <c r="B252" s="19">
        <v>439</v>
      </c>
      <c r="C252" s="20">
        <v>14.7</v>
      </c>
      <c r="D252" s="36">
        <f t="shared" si="36"/>
        <v>33.48519362186788</v>
      </c>
      <c r="E252" s="20">
        <v>1686</v>
      </c>
      <c r="F252" s="36">
        <f t="shared" si="37"/>
        <v>114.6938775510204</v>
      </c>
      <c r="G252" s="20">
        <f t="shared" si="38"/>
        <v>3.8405466970387243</v>
      </c>
    </row>
    <row r="253" spans="1:7" ht="10.5" customHeight="1">
      <c r="A253" s="32" t="s">
        <v>154</v>
      </c>
      <c r="B253" s="19">
        <v>580</v>
      </c>
      <c r="C253" s="20">
        <v>78.4</v>
      </c>
      <c r="D253" s="36">
        <f t="shared" si="36"/>
        <v>135.17241379310346</v>
      </c>
      <c r="E253" s="20">
        <v>1733</v>
      </c>
      <c r="F253" s="36">
        <f t="shared" si="37"/>
        <v>22.10459183673469</v>
      </c>
      <c r="G253" s="20">
        <f t="shared" si="38"/>
        <v>2.9879310344827585</v>
      </c>
    </row>
    <row r="254" spans="1:7" ht="10.5" customHeight="1">
      <c r="A254" s="32" t="s">
        <v>155</v>
      </c>
      <c r="B254" s="19">
        <v>160</v>
      </c>
      <c r="C254" s="20">
        <v>3.2</v>
      </c>
      <c r="D254" s="36">
        <f t="shared" si="36"/>
        <v>20</v>
      </c>
      <c r="E254" s="20">
        <v>835</v>
      </c>
      <c r="F254" s="36">
        <f t="shared" si="37"/>
        <v>260.9375</v>
      </c>
      <c r="G254" s="20">
        <f t="shared" si="38"/>
        <v>5.21875</v>
      </c>
    </row>
    <row r="255" spans="1:7" ht="10.5" customHeight="1">
      <c r="A255" s="32" t="s">
        <v>156</v>
      </c>
      <c r="B255" s="19">
        <v>417</v>
      </c>
      <c r="C255" s="20">
        <v>15.2</v>
      </c>
      <c r="D255" s="36">
        <f t="shared" si="36"/>
        <v>36.45083932853717</v>
      </c>
      <c r="E255" s="20">
        <v>3371</v>
      </c>
      <c r="F255" s="36">
        <f t="shared" si="37"/>
        <v>221.7763157894737</v>
      </c>
      <c r="G255" s="20">
        <f t="shared" si="38"/>
        <v>8.083932853717027</v>
      </c>
    </row>
    <row r="256" spans="1:7" ht="10.5" customHeight="1">
      <c r="A256" s="32" t="s">
        <v>157</v>
      </c>
      <c r="B256" s="19">
        <v>1571</v>
      </c>
      <c r="C256" s="20">
        <v>57.1</v>
      </c>
      <c r="D256" s="36">
        <f t="shared" si="36"/>
        <v>36.346276257161044</v>
      </c>
      <c r="E256" s="20">
        <v>9460</v>
      </c>
      <c r="F256" s="36">
        <f t="shared" si="37"/>
        <v>165.67425569176882</v>
      </c>
      <c r="G256" s="20">
        <f t="shared" si="38"/>
        <v>6.021642266072565</v>
      </c>
    </row>
    <row r="257" spans="1:7" ht="10.5" customHeight="1">
      <c r="A257" s="32" t="s">
        <v>158</v>
      </c>
      <c r="B257" s="19">
        <v>41</v>
      </c>
      <c r="C257" s="20">
        <v>4</v>
      </c>
      <c r="D257" s="36">
        <f t="shared" si="36"/>
        <v>97.5609756097561</v>
      </c>
      <c r="E257" s="20">
        <v>329</v>
      </c>
      <c r="F257" s="36">
        <f t="shared" si="37"/>
        <v>82.25</v>
      </c>
      <c r="G257" s="20">
        <f t="shared" si="38"/>
        <v>8.024390243902438</v>
      </c>
    </row>
    <row r="258" spans="1:7" ht="10.5" customHeight="1">
      <c r="A258" s="32" t="s">
        <v>159</v>
      </c>
      <c r="B258" s="19">
        <v>921</v>
      </c>
      <c r="C258" s="20">
        <v>32.8</v>
      </c>
      <c r="D258" s="36">
        <f t="shared" si="36"/>
        <v>35.613463626492944</v>
      </c>
      <c r="E258" s="20">
        <v>4804</v>
      </c>
      <c r="F258" s="36">
        <f t="shared" si="37"/>
        <v>146.46341463414635</v>
      </c>
      <c r="G258" s="20">
        <f t="shared" si="38"/>
        <v>5.2160694896851245</v>
      </c>
    </row>
    <row r="259" spans="1:7" ht="10.5" customHeight="1">
      <c r="A259" s="32" t="s">
        <v>160</v>
      </c>
      <c r="B259" s="19">
        <v>507</v>
      </c>
      <c r="C259" s="20">
        <v>22.7</v>
      </c>
      <c r="D259" s="36">
        <f t="shared" si="36"/>
        <v>44.773175542406314</v>
      </c>
      <c r="E259" s="20">
        <v>3762</v>
      </c>
      <c r="F259" s="36">
        <f t="shared" si="37"/>
        <v>165.72687224669605</v>
      </c>
      <c r="G259" s="20">
        <f t="shared" si="38"/>
        <v>7.420118343195266</v>
      </c>
    </row>
    <row r="260" spans="1:7" ht="10.5" customHeight="1">
      <c r="A260" s="32" t="s">
        <v>161</v>
      </c>
      <c r="B260" s="19">
        <v>32</v>
      </c>
      <c r="C260" s="20">
        <v>0.7</v>
      </c>
      <c r="D260" s="36">
        <f t="shared" si="36"/>
        <v>21.875</v>
      </c>
      <c r="E260" s="20">
        <v>465</v>
      </c>
      <c r="F260" s="36">
        <f t="shared" si="37"/>
        <v>664.2857142857143</v>
      </c>
      <c r="G260" s="20">
        <f t="shared" si="38"/>
        <v>14.53125</v>
      </c>
    </row>
    <row r="261" spans="1:7" ht="10.5" customHeight="1">
      <c r="A261" s="32" t="s">
        <v>162</v>
      </c>
      <c r="B261" s="19">
        <v>276</v>
      </c>
      <c r="C261" s="20">
        <v>27</v>
      </c>
      <c r="D261" s="36">
        <f t="shared" si="36"/>
        <v>97.82608695652173</v>
      </c>
      <c r="E261" s="20">
        <v>3700</v>
      </c>
      <c r="F261" s="36">
        <f t="shared" si="37"/>
        <v>137.03703703703704</v>
      </c>
      <c r="G261" s="20">
        <f t="shared" si="38"/>
        <v>13.405797101449275</v>
      </c>
    </row>
    <row r="262" spans="1:7" ht="10.5" customHeight="1">
      <c r="A262" s="32" t="s">
        <v>163</v>
      </c>
      <c r="B262" s="19">
        <v>1476</v>
      </c>
      <c r="C262" s="20">
        <v>73.5</v>
      </c>
      <c r="D262" s="36">
        <f t="shared" si="36"/>
        <v>49.796747967479675</v>
      </c>
      <c r="E262" s="20">
        <v>0</v>
      </c>
      <c r="F262" s="36">
        <f t="shared" si="37"/>
        <v>0</v>
      </c>
      <c r="G262" s="20">
        <f t="shared" si="38"/>
        <v>0</v>
      </c>
    </row>
    <row r="263" spans="1:7" ht="10.5" customHeight="1">
      <c r="A263" s="32" t="s">
        <v>164</v>
      </c>
      <c r="B263" s="19">
        <v>75</v>
      </c>
      <c r="C263" s="20">
        <v>4.1</v>
      </c>
      <c r="D263" s="36">
        <f t="shared" si="36"/>
        <v>54.666666666666664</v>
      </c>
      <c r="E263" s="20">
        <v>2208</v>
      </c>
      <c r="F263" s="36">
        <f t="shared" si="37"/>
        <v>538.5365853658537</v>
      </c>
      <c r="G263" s="20">
        <f t="shared" si="38"/>
        <v>29.44</v>
      </c>
    </row>
    <row r="264" spans="1:7" ht="10.5" customHeight="1">
      <c r="A264" s="32" t="s">
        <v>165</v>
      </c>
      <c r="B264" s="19">
        <v>292</v>
      </c>
      <c r="C264" s="20">
        <v>16.2</v>
      </c>
      <c r="D264" s="36">
        <f t="shared" si="36"/>
        <v>55.47945205479452</v>
      </c>
      <c r="E264" s="20">
        <v>1478</v>
      </c>
      <c r="F264" s="36">
        <f t="shared" si="37"/>
        <v>91.23456790123457</v>
      </c>
      <c r="G264" s="20">
        <f t="shared" si="38"/>
        <v>5.061643835616438</v>
      </c>
    </row>
    <row r="265" spans="1:7" ht="10.5" customHeight="1">
      <c r="A265" s="32" t="s">
        <v>166</v>
      </c>
      <c r="B265" s="19">
        <v>317</v>
      </c>
      <c r="C265" s="20">
        <v>14.5</v>
      </c>
      <c r="D265" s="36">
        <f t="shared" si="36"/>
        <v>45.74132492113565</v>
      </c>
      <c r="E265" s="20">
        <v>1646</v>
      </c>
      <c r="F265" s="36">
        <f t="shared" si="37"/>
        <v>113.51724137931035</v>
      </c>
      <c r="G265" s="20">
        <f t="shared" si="38"/>
        <v>5.192429022082019</v>
      </c>
    </row>
    <row r="266" spans="1:7" ht="10.5" customHeight="1">
      <c r="A266" s="32" t="s">
        <v>167</v>
      </c>
      <c r="B266" s="19">
        <v>1210</v>
      </c>
      <c r="C266" s="20">
        <v>41.1</v>
      </c>
      <c r="D266" s="36">
        <f t="shared" si="36"/>
        <v>33.96694214876033</v>
      </c>
      <c r="E266" s="20">
        <v>7157</v>
      </c>
      <c r="F266" s="36">
        <f t="shared" si="37"/>
        <v>174.13625304136252</v>
      </c>
      <c r="G266" s="20">
        <f t="shared" si="38"/>
        <v>5.914876033057851</v>
      </c>
    </row>
    <row r="267" spans="1:7" ht="10.5" customHeight="1">
      <c r="A267" s="32" t="s">
        <v>168</v>
      </c>
      <c r="B267" s="19">
        <v>51</v>
      </c>
      <c r="C267" s="20">
        <v>0.2</v>
      </c>
      <c r="D267" s="36">
        <f t="shared" si="36"/>
        <v>3.9215686274509802</v>
      </c>
      <c r="E267" s="20">
        <v>440</v>
      </c>
      <c r="F267" s="36">
        <f t="shared" si="37"/>
        <v>2200</v>
      </c>
      <c r="G267" s="20">
        <f t="shared" si="38"/>
        <v>8.627450980392156</v>
      </c>
    </row>
    <row r="268" spans="1:7" ht="10.5" customHeight="1">
      <c r="A268" s="32" t="s">
        <v>169</v>
      </c>
      <c r="B268" s="19">
        <v>844</v>
      </c>
      <c r="C268" s="20">
        <v>42.5</v>
      </c>
      <c r="D268" s="36">
        <f t="shared" si="36"/>
        <v>50.355450236966824</v>
      </c>
      <c r="E268" s="20">
        <v>5332</v>
      </c>
      <c r="F268" s="36">
        <f t="shared" si="37"/>
        <v>125.45882352941176</v>
      </c>
      <c r="G268" s="20">
        <f t="shared" si="38"/>
        <v>6.317535545023697</v>
      </c>
    </row>
    <row r="269" spans="1:7" ht="10.5" customHeight="1">
      <c r="A269" s="32" t="s">
        <v>170</v>
      </c>
      <c r="B269" s="19">
        <v>96</v>
      </c>
      <c r="C269" s="20">
        <v>6.5</v>
      </c>
      <c r="D269" s="36">
        <f t="shared" si="36"/>
        <v>67.70833333333333</v>
      </c>
      <c r="E269" s="20">
        <v>990</v>
      </c>
      <c r="F269" s="36">
        <f t="shared" si="37"/>
        <v>152.30769230769232</v>
      </c>
      <c r="G269" s="20">
        <f t="shared" si="38"/>
        <v>10.3125</v>
      </c>
    </row>
    <row r="270" spans="1:7" ht="10.5" customHeight="1">
      <c r="A270" s="32" t="s">
        <v>171</v>
      </c>
      <c r="B270" s="19">
        <v>968</v>
      </c>
      <c r="C270" s="20">
        <v>27.3</v>
      </c>
      <c r="D270" s="36">
        <f t="shared" si="36"/>
        <v>28.202479338842974</v>
      </c>
      <c r="E270" s="20">
        <v>1797</v>
      </c>
      <c r="F270" s="36">
        <f t="shared" si="37"/>
        <v>65.82417582417582</v>
      </c>
      <c r="G270" s="20">
        <f t="shared" si="38"/>
        <v>1.8564049586776858</v>
      </c>
    </row>
    <row r="271" spans="1:7" ht="10.5" customHeight="1">
      <c r="A271" s="32" t="s">
        <v>172</v>
      </c>
      <c r="B271" s="19">
        <v>357</v>
      </c>
      <c r="C271" s="20">
        <v>16</v>
      </c>
      <c r="D271" s="36">
        <f t="shared" si="36"/>
        <v>44.817927170868344</v>
      </c>
      <c r="E271" s="20">
        <v>1936</v>
      </c>
      <c r="F271" s="36">
        <f t="shared" si="37"/>
        <v>121</v>
      </c>
      <c r="G271" s="20">
        <f t="shared" si="38"/>
        <v>5.42296918767507</v>
      </c>
    </row>
    <row r="272" spans="1:7" ht="10.5" customHeight="1">
      <c r="A272" s="32" t="s">
        <v>173</v>
      </c>
      <c r="B272" s="19">
        <v>774</v>
      </c>
      <c r="C272" s="20">
        <v>31.9</v>
      </c>
      <c r="D272" s="36">
        <f t="shared" si="36"/>
        <v>41.21447028423773</v>
      </c>
      <c r="E272" s="20">
        <v>3034</v>
      </c>
      <c r="F272" s="36">
        <f t="shared" si="37"/>
        <v>95.10971786833856</v>
      </c>
      <c r="G272" s="20">
        <f t="shared" si="38"/>
        <v>3.9198966408268734</v>
      </c>
    </row>
    <row r="273" spans="1:7" ht="10.5" customHeight="1">
      <c r="A273" s="32" t="s">
        <v>174</v>
      </c>
      <c r="B273" s="19">
        <v>214</v>
      </c>
      <c r="C273" s="20">
        <v>16.3</v>
      </c>
      <c r="D273" s="36">
        <f t="shared" si="36"/>
        <v>76.16822429906541</v>
      </c>
      <c r="E273" s="20">
        <v>3063</v>
      </c>
      <c r="F273" s="36">
        <f t="shared" si="37"/>
        <v>187.91411042944785</v>
      </c>
      <c r="G273" s="20">
        <f t="shared" si="38"/>
        <v>14.313084112149532</v>
      </c>
    </row>
    <row r="274" spans="1:7" ht="10.5" customHeight="1">
      <c r="A274" s="32" t="s">
        <v>175</v>
      </c>
      <c r="B274" s="19">
        <v>433</v>
      </c>
      <c r="C274" s="20">
        <v>22</v>
      </c>
      <c r="D274" s="36">
        <f t="shared" si="36"/>
        <v>50.80831408775982</v>
      </c>
      <c r="E274" s="20">
        <v>1317</v>
      </c>
      <c r="F274" s="36">
        <f t="shared" si="37"/>
        <v>59.86363636363637</v>
      </c>
      <c r="G274" s="20">
        <f t="shared" si="38"/>
        <v>3.0415704387990763</v>
      </c>
    </row>
    <row r="275" spans="1:7" ht="10.5" customHeight="1">
      <c r="A275" s="32" t="s">
        <v>176</v>
      </c>
      <c r="B275" s="19">
        <v>147</v>
      </c>
      <c r="C275" s="20">
        <v>6.4</v>
      </c>
      <c r="D275" s="36">
        <f t="shared" si="36"/>
        <v>43.53741496598639</v>
      </c>
      <c r="E275" s="20">
        <v>940</v>
      </c>
      <c r="F275" s="36">
        <f t="shared" si="37"/>
        <v>146.875</v>
      </c>
      <c r="G275" s="20">
        <f t="shared" si="38"/>
        <v>6.394557823129252</v>
      </c>
    </row>
    <row r="276" spans="1:7" ht="10.5" customHeight="1">
      <c r="A276" s="32" t="s">
        <v>177</v>
      </c>
      <c r="B276" s="19">
        <v>996</v>
      </c>
      <c r="C276" s="20">
        <v>36</v>
      </c>
      <c r="D276" s="36">
        <f t="shared" si="36"/>
        <v>36.144578313253014</v>
      </c>
      <c r="E276" s="20">
        <v>7215</v>
      </c>
      <c r="F276" s="36">
        <f t="shared" si="37"/>
        <v>200.41666666666666</v>
      </c>
      <c r="G276" s="20">
        <f t="shared" si="38"/>
        <v>7.243975903614458</v>
      </c>
    </row>
    <row r="277" spans="1:7" s="18" customFormat="1" ht="10.5" customHeight="1">
      <c r="A277" s="32" t="s">
        <v>178</v>
      </c>
      <c r="B277" s="19">
        <v>53</v>
      </c>
      <c r="C277" s="20">
        <v>7.1</v>
      </c>
      <c r="D277" s="36">
        <f t="shared" si="36"/>
        <v>133.96226415094338</v>
      </c>
      <c r="E277" s="20">
        <v>1646</v>
      </c>
      <c r="F277" s="36">
        <f t="shared" si="37"/>
        <v>231.83098591549296</v>
      </c>
      <c r="G277" s="20">
        <f t="shared" si="38"/>
        <v>31.056603773584907</v>
      </c>
    </row>
    <row r="278" spans="1:7" ht="10.5" customHeight="1">
      <c r="A278" s="32" t="s">
        <v>179</v>
      </c>
      <c r="B278" s="19">
        <v>338</v>
      </c>
      <c r="C278" s="20">
        <v>12</v>
      </c>
      <c r="D278" s="36">
        <f t="shared" si="36"/>
        <v>35.50295857988166</v>
      </c>
      <c r="E278" s="20">
        <v>0</v>
      </c>
      <c r="F278" s="36">
        <f t="shared" si="37"/>
        <v>0</v>
      </c>
      <c r="G278" s="20">
        <f t="shared" si="38"/>
        <v>0</v>
      </c>
    </row>
    <row r="279" spans="1:7" ht="10.5" customHeight="1">
      <c r="A279" s="32" t="s">
        <v>180</v>
      </c>
      <c r="B279" s="19">
        <v>72</v>
      </c>
      <c r="C279" s="20">
        <v>4.3</v>
      </c>
      <c r="D279" s="36">
        <f t="shared" si="36"/>
        <v>59.72222222222222</v>
      </c>
      <c r="E279" s="20">
        <v>1041</v>
      </c>
      <c r="F279" s="36">
        <f t="shared" si="37"/>
        <v>242.09302325581396</v>
      </c>
      <c r="G279" s="20">
        <f t="shared" si="38"/>
        <v>14.458333333333334</v>
      </c>
    </row>
    <row r="280" spans="1:7" ht="10.5" customHeight="1">
      <c r="A280" s="32" t="s">
        <v>181</v>
      </c>
      <c r="B280" s="19">
        <v>275</v>
      </c>
      <c r="C280" s="20">
        <v>21.8</v>
      </c>
      <c r="D280" s="36">
        <f t="shared" si="36"/>
        <v>79.27272727272727</v>
      </c>
      <c r="E280" s="20">
        <v>3000</v>
      </c>
      <c r="F280" s="36">
        <f t="shared" si="37"/>
        <v>137.61467889908258</v>
      </c>
      <c r="G280" s="20">
        <f t="shared" si="38"/>
        <v>10.909090909090908</v>
      </c>
    </row>
    <row r="281" spans="1:7" ht="10.5" customHeight="1">
      <c r="A281" s="32"/>
      <c r="B281" s="19"/>
      <c r="C281" s="20"/>
      <c r="D281" s="36"/>
      <c r="E281" s="20"/>
      <c r="F281" s="36"/>
      <c r="G281" s="20"/>
    </row>
    <row r="282" spans="1:7" ht="28.5" customHeight="1">
      <c r="A282" s="34" t="s">
        <v>266</v>
      </c>
      <c r="B282" s="21">
        <v>311025</v>
      </c>
      <c r="C282" s="22">
        <v>14491.16</v>
      </c>
      <c r="D282" s="37">
        <f>C282*1000/B282</f>
        <v>46.59162446748654</v>
      </c>
      <c r="E282" s="22">
        <v>1215252.5899</v>
      </c>
      <c r="F282" s="37">
        <f>E282/C282</f>
        <v>83.86165013014832</v>
      </c>
      <c r="G282" s="22">
        <v>3.9140602514267337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&amp;L&amp;F/16.02.04/tc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2004-02-16T16:31:42Z</cp:lastPrinted>
  <dcterms:created xsi:type="dcterms:W3CDTF">2003-02-03T14:56:16Z</dcterms:created>
  <dcterms:modified xsi:type="dcterms:W3CDTF">2004-06-04T09:29:45Z</dcterms:modified>
  <cp:category/>
  <cp:version/>
  <cp:contentType/>
  <cp:contentStatus/>
</cp:coreProperties>
</file>