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5" windowWidth="3825" windowHeight="9120" tabRatio="225" activeTab="0"/>
  </bookViews>
  <sheets>
    <sheet name="Tabella 4" sheetId="1" r:id="rId1"/>
  </sheets>
  <definedNames/>
  <calcPr fullCalcOnLoad="1"/>
</workbook>
</file>

<file path=xl/sharedStrings.xml><?xml version="1.0" encoding="utf-8"?>
<sst xmlns="http://schemas.openxmlformats.org/spreadsheetml/2006/main" count="269" uniqueCount="269">
  <si>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</si>
  <si>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</si>
  <si>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</si>
  <si>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</si>
  <si>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</si>
  <si>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</si>
  <si>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</si>
  <si>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</si>
  <si>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</si>
  <si>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</si>
  <si>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</si>
  <si>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</si>
  <si>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</si>
  <si>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</si>
  <si>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</si>
  <si>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</si>
  <si>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</si>
  <si>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</si>
  <si>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</si>
  <si>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</si>
  <si>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</si>
  <si>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</si>
  <si>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</si>
  <si>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</si>
  <si>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</si>
  <si>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</si>
  <si>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</si>
  <si>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</si>
  <si>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</si>
  <si>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</si>
  <si>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</si>
  <si>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</si>
  <si>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</si>
  <si>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</si>
  <si>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</si>
  <si>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</si>
  <si>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</si>
  <si>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</si>
  <si>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</si>
  <si>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</si>
  <si>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</si>
  <si>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</si>
  <si>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</si>
  <si>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</si>
  <si>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</si>
  <si>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</si>
  <si>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</si>
  <si>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</si>
  <si>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</si>
  <si>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</si>
  <si>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</si>
  <si>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</si>
  <si>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</si>
  <si>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</si>
  <si>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</si>
  <si>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</si>
  <si>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</si>
  <si>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</si>
  <si>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</si>
  <si>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</si>
  <si>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</si>
  <si>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</si>
  <si>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</si>
  <si>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</si>
  <si>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</si>
  <si>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</si>
  <si>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</si>
  <si>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</si>
  <si>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</si>
  <si>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</si>
  <si>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</si>
  <si>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</si>
  <si>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</si>
  <si>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</si>
  <si>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</si>
  <si>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</si>
  <si>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</si>
  <si>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</si>
  <si>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</si>
  <si>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</si>
  <si>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</si>
  <si>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</si>
  <si>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</si>
  <si>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</si>
  <si>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</si>
  <si>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</si>
  <si>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</si>
  <si>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</si>
  <si>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</si>
  <si>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</si>
  <si>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</si>
  <si>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</si>
  <si>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</si>
  <si>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</si>
  <si>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</si>
  <si>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</si>
  <si>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</si>
  <si>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</si>
  <si>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</si>
  <si>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</si>
  <si>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</si>
  <si>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</si>
  <si>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</si>
  <si>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</si>
  <si>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</si>
  <si>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</si>
  <si>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</si>
  <si>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</si>
  <si>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</si>
  <si>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</si>
  <si>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</si>
  <si>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</si>
  <si>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</si>
  <si>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</si>
  <si>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</si>
  <si>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</si>
  <si>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</si>
  <si>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</si>
  <si>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</si>
  <si>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</si>
  <si>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</si>
  <si>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</si>
  <si>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</si>
  <si>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</si>
  <si>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</si>
  <si>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</si>
  <si>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</si>
  <si>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</si>
  <si>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</si>
  <si>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</si>
  <si>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</si>
  <si>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</si>
  <si>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</si>
  <si>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</si>
  <si>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</si>
  <si>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</si>
  <si>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</si>
  <si>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</si>
  <si>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</si>
  <si>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</si>
  <si>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</si>
  <si>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</si>
  <si>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</si>
  <si>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</si>
  <si>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</si>
  <si>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</si>
  <si>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</si>
  <si>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</si>
  <si>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</si>
  <si>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</si>
  <si>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</si>
  <si>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</si>
  <si>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</si>
  <si>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</si>
  <si>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</si>
  <si>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</si>
  <si>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</si>
  <si>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</si>
  <si>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</si>
  <si>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</si>
  <si>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</si>
  <si>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</si>
  <si>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</si>
  <si>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</si>
  <si>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</si>
  <si>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</si>
  <si>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</si>
  <si>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</si>
  <si>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</si>
  <si>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</si>
  <si>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</si>
  <si>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</si>
  <si>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</si>
  <si>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</si>
  <si>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</si>
  <si>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</si>
  <si>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</si>
  <si>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</si>
  <si>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</si>
  <si>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</si>
  <si>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</si>
  <si>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</si>
  <si>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</si>
  <si>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</si>
  <si>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</si>
  <si>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</si>
  <si>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</si>
  <si>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</si>
  <si>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</si>
  <si>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</si>
  <si>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</si>
  <si>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</si>
  <si>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</si>
  <si>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</si>
  <si>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</si>
  <si>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</si>
  <si>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</si>
  <si>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</si>
  <si>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</si>
  <si>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</si>
  <si>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</si>
  <si>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</si>
  <si>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</si>
  <si>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</si>
  <si>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</si>
  <si>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</si>
  <si>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</si>
  <si>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</si>
  <si>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</si>
  <si>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</si>
  <si>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</si>
  <si>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</si>
  <si>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</si>
  <si>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</si>
  <si>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</si>
  <si>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</si>
  <si>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</si>
  <si>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</si>
  <si>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</si>
  <si>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</si>
  <si>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</si>
  <si>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</si>
  <si>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</si>
  <si>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</si>
  <si>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</si>
  <si>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</si>
  <si>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</si>
  <si>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</si>
  <si>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</si>
  <si>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</si>
  <si>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</si>
  <si>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</si>
  <si>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</si>
  <si>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</si>
  <si>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</si>
  <si>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</si>
  <si>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</si>
  <si>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</si>
  <si>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</si>
  <si>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</si>
  <si>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</si>
  <si>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</si>
  <si>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</si>
  <si>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</si>
  <si>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</si>
  <si>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</si>
  <si>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</si>
  <si>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</si>
  <si>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</si>
  <si>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</si>
  <si>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</si>
  <si>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</si>
  <si>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Tonn.</t>
  </si>
  <si>
    <t>Kg/ab.</t>
  </si>
  <si>
    <t>Fr.</t>
  </si>
  <si>
    <t>Fr./Tonn.</t>
  </si>
  <si>
    <t>Fr./ab.</t>
  </si>
  <si>
    <t>CARTA</t>
  </si>
  <si>
    <t xml:space="preserve">    Quantitativi</t>
  </si>
  <si>
    <t xml:space="preserve">         Costi</t>
  </si>
  <si>
    <t>economica</t>
  </si>
  <si>
    <t>Quantitativi e costi di raccolta e smaltimento della carta nel 2002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</si>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</sst>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18" applyNumberFormat="1" applyFont="1" applyFill="1" applyBorder="1" applyAlignment="1" applyProtection="1">
      <alignment/>
      <protection/>
    </xf>
    <xf numFmtId="3" fontId="6" fillId="2" borderId="0" xfId="18" applyNumberFormat="1" applyFont="1" applyFill="1" applyBorder="1">
      <alignment/>
      <protection/>
    </xf>
    <xf numFmtId="181" fontId="6" fillId="2" borderId="0" xfId="18" applyNumberFormat="1" applyFont="1" applyFill="1" applyBorder="1">
      <alignment/>
      <protection/>
    </xf>
    <xf numFmtId="0" fontId="6" fillId="2" borderId="0" xfId="18" applyFont="1" applyFill="1" applyBorder="1">
      <alignment/>
      <protection/>
    </xf>
    <xf numFmtId="182" fontId="6" fillId="2" borderId="0" xfId="18" applyNumberFormat="1" applyFont="1" applyFill="1" applyBorder="1">
      <alignment/>
      <protection/>
    </xf>
    <xf numFmtId="0" fontId="7" fillId="2" borderId="0" xfId="18" applyFont="1" applyFill="1" applyBorder="1">
      <alignment/>
      <protection/>
    </xf>
    <xf numFmtId="0" fontId="7" fillId="3" borderId="0" xfId="18" applyFont="1" applyFill="1" applyBorder="1">
      <alignment/>
      <protection/>
    </xf>
    <xf numFmtId="3" fontId="7" fillId="3" borderId="0" xfId="18" applyNumberFormat="1" applyFont="1" applyFill="1" applyBorder="1" applyAlignment="1">
      <alignment horizontal="center"/>
      <protection/>
    </xf>
    <xf numFmtId="0" fontId="6" fillId="3" borderId="0" xfId="18" applyFont="1" applyFill="1" applyBorder="1">
      <alignment/>
      <protection/>
    </xf>
    <xf numFmtId="181" fontId="7" fillId="3" borderId="0" xfId="18" applyNumberFormat="1" applyFont="1" applyFill="1" applyBorder="1" applyAlignment="1">
      <alignment horizontal="center"/>
      <protection/>
    </xf>
    <xf numFmtId="182" fontId="7" fillId="3" borderId="0" xfId="18" applyNumberFormat="1" applyFont="1" applyFill="1" applyBorder="1" applyAlignment="1">
      <alignment horizontal="center"/>
      <protection/>
    </xf>
    <xf numFmtId="0" fontId="7" fillId="3" borderId="0" xfId="18" applyFont="1" applyFill="1" applyBorder="1" applyAlignment="1">
      <alignment horizontal="center"/>
      <protection/>
    </xf>
    <xf numFmtId="181" fontId="6" fillId="3" borderId="0" xfId="18" applyNumberFormat="1" applyFont="1" applyFill="1" applyBorder="1" applyAlignment="1">
      <alignment horizontal="right"/>
      <protection/>
    </xf>
    <xf numFmtId="182" fontId="6" fillId="3" borderId="0" xfId="18" applyNumberFormat="1" applyFont="1" applyFill="1" applyBorder="1" applyAlignment="1">
      <alignment horizontal="right"/>
      <protection/>
    </xf>
    <xf numFmtId="0" fontId="6" fillId="3" borderId="0" xfId="18" applyFont="1" applyFill="1" applyBorder="1" applyAlignment="1">
      <alignment horizontal="right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Migliaia (0)_Rias_Carta_5" xfId="16"/>
    <cellStyle name="Comma [0]" xfId="17"/>
    <cellStyle name="Normale_Rias_Carta_5" xfId="18"/>
    <cellStyle name="Percent" xfId="19"/>
    <cellStyle name="Currency" xfId="20"/>
    <cellStyle name="Valuta (0)_Rias_Carta_5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showGridLines="0" tabSelected="1" zoomScale="90" zoomScaleNormal="90" workbookViewId="0" topLeftCell="A1">
      <pane ySplit="6" topLeftCell="BM130" activePane="bottomLeft" state="frozen"/>
      <selection pane="topLeft" activeCell="A1" sqref="A1"/>
      <selection pane="bottomLeft" activeCell="I14" sqref="I14"/>
    </sheetView>
  </sheetViews>
  <sheetFormatPr defaultColWidth="9.140625" defaultRowHeight="10.5" customHeight="1"/>
  <cols>
    <col min="1" max="1" width="45.421875" style="16" customWidth="1"/>
    <col min="2" max="2" width="10.57421875" style="17" customWidth="1"/>
    <col min="3" max="3" width="12.57421875" style="16" customWidth="1"/>
    <col min="4" max="4" width="8.8515625" style="40" customWidth="1"/>
    <col min="5" max="5" width="11.140625" style="16" bestFit="1" customWidth="1"/>
    <col min="6" max="6" width="9.57421875" style="40" customWidth="1"/>
    <col min="7" max="7" width="6.421875" style="16" customWidth="1"/>
    <col min="8" max="16384" width="9.140625" style="16" customWidth="1"/>
  </cols>
  <sheetData>
    <row r="1" spans="1:7" ht="10.5" customHeight="1">
      <c r="A1" s="1" t="s">
        <v>261</v>
      </c>
      <c r="B1" s="2"/>
      <c r="C1" s="3"/>
      <c r="D1" s="4"/>
      <c r="E1" s="5"/>
      <c r="F1" s="4"/>
      <c r="G1" s="4"/>
    </row>
    <row r="2" spans="1:7" ht="10.5" customHeight="1">
      <c r="A2" s="4"/>
      <c r="B2" s="2"/>
      <c r="C2" s="3"/>
      <c r="D2" s="4"/>
      <c r="E2" s="5"/>
      <c r="F2" s="4"/>
      <c r="G2" s="4"/>
    </row>
    <row r="3" spans="1:7" ht="10.5" customHeight="1">
      <c r="A3" s="6" t="s">
        <v>257</v>
      </c>
      <c r="B3" s="2"/>
      <c r="C3" s="3"/>
      <c r="D3" s="4"/>
      <c r="E3" s="5"/>
      <c r="F3" s="4"/>
      <c r="G3" s="4"/>
    </row>
    <row r="4" spans="1:7" ht="10.5" customHeight="1">
      <c r="A4" s="7"/>
      <c r="B4" s="8" t="s">
        <v>251</v>
      </c>
      <c r="C4" s="7" t="s">
        <v>258</v>
      </c>
      <c r="D4" s="7"/>
      <c r="E4" s="7" t="s">
        <v>259</v>
      </c>
      <c r="F4" s="9"/>
      <c r="G4" s="9"/>
    </row>
    <row r="5" spans="1:7" ht="10.5" customHeight="1">
      <c r="A5" s="7"/>
      <c r="B5" s="8" t="s">
        <v>260</v>
      </c>
      <c r="C5" s="10"/>
      <c r="D5" s="10"/>
      <c r="E5" s="11"/>
      <c r="F5" s="12"/>
      <c r="G5" s="12"/>
    </row>
    <row r="6" spans="1:7" ht="10.5" customHeight="1">
      <c r="A6" s="7"/>
      <c r="B6" s="7"/>
      <c r="C6" s="13" t="s">
        <v>252</v>
      </c>
      <c r="D6" s="13" t="s">
        <v>253</v>
      </c>
      <c r="E6" s="14" t="s">
        <v>254</v>
      </c>
      <c r="F6" s="15" t="s">
        <v>255</v>
      </c>
      <c r="G6" s="15" t="s">
        <v>256</v>
      </c>
    </row>
    <row r="8" spans="1:7" s="18" customFormat="1" ht="10.5" customHeight="1">
      <c r="A8" s="25" t="s">
        <v>262</v>
      </c>
      <c r="B8" s="26">
        <v>177142</v>
      </c>
      <c r="C8" s="27">
        <v>11261.33</v>
      </c>
      <c r="D8" s="27">
        <f>C8*1000/B8</f>
        <v>63.57233180160549</v>
      </c>
      <c r="E8" s="27">
        <v>1094953.65</v>
      </c>
      <c r="F8" s="41">
        <f>E8/C8</f>
        <v>97.23129062020205</v>
      </c>
      <c r="G8" s="28">
        <f>E8/B8</f>
        <v>6.181219868805816</v>
      </c>
    </row>
    <row r="9" spans="1:7" ht="12" customHeight="1">
      <c r="A9" s="25"/>
      <c r="B9" s="26"/>
      <c r="C9" s="29"/>
      <c r="D9" s="29"/>
      <c r="E9" s="30"/>
      <c r="F9" s="42"/>
      <c r="G9" s="30"/>
    </row>
    <row r="10" spans="1:7" ht="10.5" customHeight="1">
      <c r="A10" s="31" t="s">
        <v>0</v>
      </c>
      <c r="B10" s="20">
        <v>749</v>
      </c>
      <c r="C10" s="21">
        <v>24.9</v>
      </c>
      <c r="D10" s="37">
        <f aca="true" t="shared" si="0" ref="D10:D15">C10*1000/B10</f>
        <v>33.244325767690256</v>
      </c>
      <c r="E10" s="21">
        <v>5249</v>
      </c>
      <c r="F10" s="37">
        <f aca="true" t="shared" si="1" ref="F10:F15">E10/C10</f>
        <v>210.80321285140565</v>
      </c>
      <c r="G10" s="21">
        <f aca="true" t="shared" si="2" ref="G10:G15">E10/B10</f>
        <v>7.008010680907877</v>
      </c>
    </row>
    <row r="11" spans="1:7" ht="10.5" customHeight="1">
      <c r="A11" s="32" t="s">
        <v>12</v>
      </c>
      <c r="B11" s="23">
        <v>201</v>
      </c>
      <c r="C11" s="24">
        <v>10</v>
      </c>
      <c r="D11" s="38">
        <f t="shared" si="0"/>
        <v>49.75124378109453</v>
      </c>
      <c r="E11" s="24">
        <v>1449</v>
      </c>
      <c r="F11" s="38">
        <f t="shared" si="1"/>
        <v>144.9</v>
      </c>
      <c r="G11" s="24">
        <f t="shared" si="2"/>
        <v>7.208955223880597</v>
      </c>
    </row>
    <row r="12" spans="1:7" ht="10.5" customHeight="1">
      <c r="A12" s="32" t="s">
        <v>13</v>
      </c>
      <c r="B12" s="23">
        <v>184</v>
      </c>
      <c r="C12" s="24">
        <v>0</v>
      </c>
      <c r="D12" s="38">
        <f t="shared" si="0"/>
        <v>0</v>
      </c>
      <c r="E12" s="24">
        <v>0</v>
      </c>
      <c r="F12" s="38">
        <v>0</v>
      </c>
      <c r="G12" s="24">
        <f t="shared" si="2"/>
        <v>0</v>
      </c>
    </row>
    <row r="13" spans="1:7" ht="10.5" customHeight="1">
      <c r="A13" s="32" t="s">
        <v>14</v>
      </c>
      <c r="B13" s="23">
        <v>65</v>
      </c>
      <c r="C13" s="24">
        <v>4</v>
      </c>
      <c r="D13" s="38">
        <f t="shared" si="0"/>
        <v>61.53846153846154</v>
      </c>
      <c r="E13" s="24">
        <v>750</v>
      </c>
      <c r="F13" s="38">
        <f t="shared" si="1"/>
        <v>187.5</v>
      </c>
      <c r="G13" s="24">
        <f t="shared" si="2"/>
        <v>11.538461538461538</v>
      </c>
    </row>
    <row r="14" spans="1:7" ht="10.5" customHeight="1">
      <c r="A14" s="32" t="s">
        <v>15</v>
      </c>
      <c r="B14" s="23">
        <v>95</v>
      </c>
      <c r="C14" s="24">
        <v>2.9</v>
      </c>
      <c r="D14" s="38">
        <f t="shared" si="0"/>
        <v>30.526315789473685</v>
      </c>
      <c r="E14" s="24">
        <v>750</v>
      </c>
      <c r="F14" s="38">
        <f t="shared" si="1"/>
        <v>258.62068965517244</v>
      </c>
      <c r="G14" s="24">
        <f t="shared" si="2"/>
        <v>7.894736842105263</v>
      </c>
    </row>
    <row r="15" spans="1:7" s="18" customFormat="1" ht="10.5" customHeight="1">
      <c r="A15" s="32" t="s">
        <v>16</v>
      </c>
      <c r="B15" s="23">
        <v>204</v>
      </c>
      <c r="C15" s="24">
        <v>8</v>
      </c>
      <c r="D15" s="38">
        <f t="shared" si="0"/>
        <v>39.21568627450981</v>
      </c>
      <c r="E15" s="24">
        <v>2300</v>
      </c>
      <c r="F15" s="38">
        <f t="shared" si="1"/>
        <v>287.5</v>
      </c>
      <c r="G15" s="24">
        <f t="shared" si="2"/>
        <v>11.27450980392157</v>
      </c>
    </row>
    <row r="16" spans="1:7" ht="10.5" customHeight="1">
      <c r="A16" s="32"/>
      <c r="B16" s="23"/>
      <c r="C16" s="24"/>
      <c r="D16" s="38"/>
      <c r="E16" s="24"/>
      <c r="F16" s="38"/>
      <c r="G16" s="24"/>
    </row>
    <row r="17" spans="1:7" ht="10.5" customHeight="1">
      <c r="A17" s="31" t="s">
        <v>4</v>
      </c>
      <c r="B17" s="20">
        <v>3067</v>
      </c>
      <c r="C17" s="21">
        <v>221</v>
      </c>
      <c r="D17" s="37">
        <f aca="true" t="shared" si="3" ref="D17:D80">C17*1000/B17</f>
        <v>72.05738506684057</v>
      </c>
      <c r="E17" s="21">
        <v>8029</v>
      </c>
      <c r="F17" s="37">
        <f aca="true" t="shared" si="4" ref="F17:F26">E17/C17</f>
        <v>36.33031674208145</v>
      </c>
      <c r="G17" s="21">
        <f aca="true" t="shared" si="5" ref="G17:G25">E17/B17</f>
        <v>2.6178676230844475</v>
      </c>
    </row>
    <row r="18" spans="1:7" ht="10.5" customHeight="1">
      <c r="A18" s="32" t="s">
        <v>182</v>
      </c>
      <c r="B18" s="23">
        <v>274</v>
      </c>
      <c r="C18" s="24">
        <v>17.26</v>
      </c>
      <c r="D18" s="38">
        <f t="shared" si="3"/>
        <v>62.99270072992701</v>
      </c>
      <c r="E18" s="24">
        <v>231</v>
      </c>
      <c r="F18" s="38">
        <f t="shared" si="4"/>
        <v>13.383545770567785</v>
      </c>
      <c r="G18" s="24">
        <f t="shared" si="5"/>
        <v>0.843065693430657</v>
      </c>
    </row>
    <row r="19" spans="1:7" ht="10.5" customHeight="1">
      <c r="A19" s="32" t="s">
        <v>183</v>
      </c>
      <c r="B19" s="23">
        <v>518</v>
      </c>
      <c r="C19" s="24">
        <v>22.9</v>
      </c>
      <c r="D19" s="38">
        <f t="shared" si="3"/>
        <v>44.20849420849421</v>
      </c>
      <c r="E19" s="24">
        <v>206</v>
      </c>
      <c r="F19" s="38">
        <f t="shared" si="4"/>
        <v>8.995633187772926</v>
      </c>
      <c r="G19" s="24">
        <f t="shared" si="5"/>
        <v>0.39768339768339767</v>
      </c>
    </row>
    <row r="20" spans="1:7" ht="10.5" customHeight="1">
      <c r="A20" s="32" t="s">
        <v>184</v>
      </c>
      <c r="B20" s="23">
        <v>277</v>
      </c>
      <c r="C20" s="24">
        <v>15.04</v>
      </c>
      <c r="D20" s="38">
        <f t="shared" si="3"/>
        <v>54.29602888086642</v>
      </c>
      <c r="E20" s="24">
        <v>2200</v>
      </c>
      <c r="F20" s="38">
        <f t="shared" si="4"/>
        <v>146.27659574468086</v>
      </c>
      <c r="G20" s="24">
        <f t="shared" si="5"/>
        <v>7.9422382671480145</v>
      </c>
    </row>
    <row r="21" spans="1:7" ht="10.5" customHeight="1">
      <c r="A21" s="32" t="s">
        <v>185</v>
      </c>
      <c r="B21" s="23">
        <v>539</v>
      </c>
      <c r="C21" s="24">
        <v>25.1</v>
      </c>
      <c r="D21" s="38">
        <f t="shared" si="3"/>
        <v>46.567717996289424</v>
      </c>
      <c r="E21" s="24">
        <v>742</v>
      </c>
      <c r="F21" s="38">
        <f t="shared" si="4"/>
        <v>29.561752988047807</v>
      </c>
      <c r="G21" s="24">
        <f t="shared" si="5"/>
        <v>1.3766233766233766</v>
      </c>
    </row>
    <row r="22" spans="1:7" ht="10.5" customHeight="1">
      <c r="A22" s="32" t="s">
        <v>186</v>
      </c>
      <c r="B22" s="23">
        <v>104</v>
      </c>
      <c r="C22" s="24">
        <v>10</v>
      </c>
      <c r="D22" s="38">
        <f t="shared" si="3"/>
        <v>96.15384615384616</v>
      </c>
      <c r="E22" s="24">
        <v>0</v>
      </c>
      <c r="F22" s="38">
        <f t="shared" si="4"/>
        <v>0</v>
      </c>
      <c r="G22" s="24">
        <f t="shared" si="5"/>
        <v>0</v>
      </c>
    </row>
    <row r="23" spans="1:7" ht="10.5" customHeight="1">
      <c r="A23" s="32" t="s">
        <v>187</v>
      </c>
      <c r="B23" s="23">
        <v>233</v>
      </c>
      <c r="C23" s="24">
        <v>7</v>
      </c>
      <c r="D23" s="38">
        <f t="shared" si="3"/>
        <v>30.042918454935624</v>
      </c>
      <c r="E23" s="24">
        <v>2300</v>
      </c>
      <c r="F23" s="38">
        <f t="shared" si="4"/>
        <v>328.57142857142856</v>
      </c>
      <c r="G23" s="24">
        <f t="shared" si="5"/>
        <v>9.871244635193133</v>
      </c>
    </row>
    <row r="24" spans="1:7" ht="10.5" customHeight="1">
      <c r="A24" s="32" t="s">
        <v>188</v>
      </c>
      <c r="B24" s="23">
        <v>158</v>
      </c>
      <c r="C24" s="24">
        <v>10.1</v>
      </c>
      <c r="D24" s="38">
        <f t="shared" si="3"/>
        <v>63.924050632911396</v>
      </c>
      <c r="E24" s="24">
        <v>0</v>
      </c>
      <c r="F24" s="38">
        <f t="shared" si="4"/>
        <v>0</v>
      </c>
      <c r="G24" s="24">
        <f t="shared" si="5"/>
        <v>0</v>
      </c>
    </row>
    <row r="25" spans="1:7" ht="10.5" customHeight="1">
      <c r="A25" s="32" t="s">
        <v>189</v>
      </c>
      <c r="B25" s="23">
        <v>746</v>
      </c>
      <c r="C25" s="24">
        <v>97.8</v>
      </c>
      <c r="D25" s="38">
        <f t="shared" si="3"/>
        <v>131.09919571045577</v>
      </c>
      <c r="E25" s="24">
        <v>0</v>
      </c>
      <c r="F25" s="38">
        <f t="shared" si="4"/>
        <v>0</v>
      </c>
      <c r="G25" s="24">
        <f t="shared" si="5"/>
        <v>0</v>
      </c>
    </row>
    <row r="26" spans="1:7" ht="10.5" customHeight="1">
      <c r="A26" s="32" t="s">
        <v>190</v>
      </c>
      <c r="B26" s="23">
        <v>218</v>
      </c>
      <c r="C26" s="24">
        <v>15.8</v>
      </c>
      <c r="D26" s="38">
        <f t="shared" si="3"/>
        <v>72.4770642201835</v>
      </c>
      <c r="E26" s="24">
        <v>2350</v>
      </c>
      <c r="F26" s="38">
        <f t="shared" si="4"/>
        <v>148.73417721518987</v>
      </c>
      <c r="G26" s="24">
        <f>E26/B26</f>
        <v>10.779816513761467</v>
      </c>
    </row>
    <row r="27" spans="1:7" ht="10.5" customHeight="1">
      <c r="A27" s="32"/>
      <c r="B27" s="23"/>
      <c r="C27" s="24"/>
      <c r="D27" s="38"/>
      <c r="E27" s="24"/>
      <c r="F27" s="38"/>
      <c r="G27" s="24"/>
    </row>
    <row r="28" spans="1:7" ht="10.5" customHeight="1">
      <c r="A28" s="31" t="s">
        <v>5</v>
      </c>
      <c r="B28" s="20">
        <v>436</v>
      </c>
      <c r="C28" s="21">
        <v>30.2</v>
      </c>
      <c r="D28" s="37">
        <f t="shared" si="3"/>
        <v>69.26605504587155</v>
      </c>
      <c r="E28" s="21">
        <v>4730</v>
      </c>
      <c r="F28" s="37">
        <f>E28/C28</f>
        <v>156.6225165562914</v>
      </c>
      <c r="G28" s="21">
        <f>E28/B28</f>
        <v>10.84862385321101</v>
      </c>
    </row>
    <row r="29" spans="1:7" s="18" customFormat="1" ht="10.5" customHeight="1">
      <c r="A29" s="32" t="s">
        <v>191</v>
      </c>
      <c r="B29" s="23">
        <v>320</v>
      </c>
      <c r="C29" s="24">
        <v>22.1651376146789</v>
      </c>
      <c r="D29" s="38">
        <f t="shared" si="3"/>
        <v>69.26605504587157</v>
      </c>
      <c r="E29" s="24">
        <v>3471.5596</v>
      </c>
      <c r="F29" s="38">
        <f>E29/C29</f>
        <v>156.62251506622516</v>
      </c>
      <c r="G29" s="24">
        <f>E29/B29</f>
        <v>10.84862375</v>
      </c>
    </row>
    <row r="30" spans="1:7" ht="10.5" customHeight="1">
      <c r="A30" s="32" t="s">
        <v>192</v>
      </c>
      <c r="B30" s="23">
        <v>116</v>
      </c>
      <c r="C30" s="24">
        <v>8.034862385321102</v>
      </c>
      <c r="D30" s="38">
        <f t="shared" si="3"/>
        <v>69.26605504587157</v>
      </c>
      <c r="E30" s="24">
        <v>1258.4404</v>
      </c>
      <c r="F30" s="38">
        <f>E30/C30</f>
        <v>156.6225206668189</v>
      </c>
      <c r="G30" s="24">
        <f>E30/B30</f>
        <v>10.848624137931035</v>
      </c>
    </row>
    <row r="31" spans="1:7" ht="10.5" customHeight="1">
      <c r="A31" s="32"/>
      <c r="B31" s="23"/>
      <c r="C31" s="24"/>
      <c r="D31" s="38"/>
      <c r="E31" s="24"/>
      <c r="F31" s="38"/>
      <c r="G31" s="24"/>
    </row>
    <row r="32" spans="1:7" ht="10.5" customHeight="1">
      <c r="A32" s="31" t="s">
        <v>6</v>
      </c>
      <c r="B32" s="20">
        <v>844</v>
      </c>
      <c r="C32" s="21">
        <v>52.9</v>
      </c>
      <c r="D32" s="37">
        <f t="shared" si="3"/>
        <v>62.677725118483416</v>
      </c>
      <c r="E32" s="21">
        <v>16300</v>
      </c>
      <c r="F32" s="37">
        <f>E32/C32</f>
        <v>308.1285444234405</v>
      </c>
      <c r="G32" s="21">
        <f>E32/B32</f>
        <v>19.312796208530806</v>
      </c>
    </row>
    <row r="33" spans="1:7" ht="10.5" customHeight="1">
      <c r="A33" s="32" t="s">
        <v>193</v>
      </c>
      <c r="B33" s="23">
        <v>115</v>
      </c>
      <c r="C33" s="24">
        <v>7.207938388625592</v>
      </c>
      <c r="D33" s="38">
        <f t="shared" si="3"/>
        <v>62.67772511848341</v>
      </c>
      <c r="E33" s="24">
        <v>2220.9716</v>
      </c>
      <c r="F33" s="38">
        <f>E33/C33</f>
        <v>308.12854942056384</v>
      </c>
      <c r="G33" s="24">
        <f>E33/B33</f>
        <v>19.31279652173913</v>
      </c>
    </row>
    <row r="34" spans="1:7" ht="10.5" customHeight="1">
      <c r="A34" s="32" t="s">
        <v>194</v>
      </c>
      <c r="B34" s="23">
        <v>70</v>
      </c>
      <c r="C34" s="24">
        <v>4.387440758293838</v>
      </c>
      <c r="D34" s="38">
        <f t="shared" si="3"/>
        <v>62.67772511848341</v>
      </c>
      <c r="E34" s="24">
        <v>1351.8957</v>
      </c>
      <c r="F34" s="38">
        <f>E34/C34</f>
        <v>308.12853653794224</v>
      </c>
      <c r="G34" s="24">
        <f>E34/B34</f>
        <v>19.312795714285716</v>
      </c>
    </row>
    <row r="35" spans="1:7" ht="10.5" customHeight="1">
      <c r="A35" s="32" t="s">
        <v>195</v>
      </c>
      <c r="B35" s="23">
        <v>96</v>
      </c>
      <c r="C35" s="24">
        <v>6.017061611374407</v>
      </c>
      <c r="D35" s="38">
        <f t="shared" si="3"/>
        <v>62.67772511848341</v>
      </c>
      <c r="E35" s="24">
        <v>1854.0284</v>
      </c>
      <c r="F35" s="38">
        <f>E35/C35</f>
        <v>308.1285384373031</v>
      </c>
      <c r="G35" s="24">
        <f>E35/B35</f>
        <v>19.312795833333332</v>
      </c>
    </row>
    <row r="36" spans="1:7" ht="10.5" customHeight="1">
      <c r="A36" s="32" t="s">
        <v>196</v>
      </c>
      <c r="B36" s="23">
        <v>563</v>
      </c>
      <c r="C36" s="24">
        <v>35.287559241706155</v>
      </c>
      <c r="D36" s="38">
        <f t="shared" si="3"/>
        <v>62.6777251184834</v>
      </c>
      <c r="E36" s="24">
        <v>10873.1043</v>
      </c>
      <c r="F36" s="38">
        <f>E36/C36</f>
        <v>308.1285454038755</v>
      </c>
      <c r="G36" s="24">
        <f>E36/B36</f>
        <v>19.31279626998224</v>
      </c>
    </row>
    <row r="37" spans="1:7" ht="10.5" customHeight="1">
      <c r="A37" s="32"/>
      <c r="B37" s="23"/>
      <c r="C37" s="24"/>
      <c r="D37" s="38"/>
      <c r="E37" s="24"/>
      <c r="F37" s="38"/>
      <c r="G37" s="24"/>
    </row>
    <row r="38" spans="1:7" ht="10.5" customHeight="1">
      <c r="A38" s="31" t="s">
        <v>7</v>
      </c>
      <c r="B38" s="20">
        <v>4600</v>
      </c>
      <c r="C38" s="21">
        <v>316.25</v>
      </c>
      <c r="D38" s="37">
        <f t="shared" si="3"/>
        <v>68.75</v>
      </c>
      <c r="E38" s="21">
        <v>15483</v>
      </c>
      <c r="F38" s="37">
        <f aca="true" t="shared" si="6" ref="F38:F45">E38/C38</f>
        <v>48.95810276679842</v>
      </c>
      <c r="G38" s="21">
        <f aca="true" t="shared" si="7" ref="G38:G45">E38/B38</f>
        <v>3.365869565217391</v>
      </c>
    </row>
    <row r="39" spans="1:7" ht="10.5" customHeight="1">
      <c r="A39" s="32" t="s">
        <v>197</v>
      </c>
      <c r="B39" s="23">
        <v>529</v>
      </c>
      <c r="C39" s="24">
        <v>30.2</v>
      </c>
      <c r="D39" s="38">
        <f t="shared" si="3"/>
        <v>57.088846880907376</v>
      </c>
      <c r="E39" s="24">
        <v>1066</v>
      </c>
      <c r="F39" s="38">
        <f t="shared" si="6"/>
        <v>35.29801324503311</v>
      </c>
      <c r="G39" s="24">
        <f t="shared" si="7"/>
        <v>2.015122873345936</v>
      </c>
    </row>
    <row r="40" spans="1:7" ht="10.5" customHeight="1">
      <c r="A40" s="32" t="s">
        <v>198</v>
      </c>
      <c r="B40" s="23">
        <v>612</v>
      </c>
      <c r="C40" s="24">
        <v>52.8</v>
      </c>
      <c r="D40" s="38">
        <f t="shared" si="3"/>
        <v>86.27450980392157</v>
      </c>
      <c r="E40" s="24">
        <v>4167</v>
      </c>
      <c r="F40" s="38">
        <f t="shared" si="6"/>
        <v>78.92045454545455</v>
      </c>
      <c r="G40" s="24">
        <f t="shared" si="7"/>
        <v>6.8088235294117645</v>
      </c>
    </row>
    <row r="41" spans="1:7" ht="10.5" customHeight="1">
      <c r="A41" s="32" t="s">
        <v>199</v>
      </c>
      <c r="B41" s="23">
        <v>356</v>
      </c>
      <c r="C41" s="24">
        <v>32.44</v>
      </c>
      <c r="D41" s="38">
        <f t="shared" si="3"/>
        <v>91.12359550561797</v>
      </c>
      <c r="E41" s="24">
        <v>2650</v>
      </c>
      <c r="F41" s="38">
        <f t="shared" si="6"/>
        <v>81.68927250308262</v>
      </c>
      <c r="G41" s="24">
        <f t="shared" si="7"/>
        <v>7.443820224719101</v>
      </c>
    </row>
    <row r="42" spans="1:7" ht="10.5" customHeight="1">
      <c r="A42" s="32" t="s">
        <v>200</v>
      </c>
      <c r="B42" s="23">
        <v>335</v>
      </c>
      <c r="C42" s="24">
        <v>20.56</v>
      </c>
      <c r="D42" s="38">
        <f t="shared" si="3"/>
        <v>61.37313432835821</v>
      </c>
      <c r="E42" s="24">
        <v>1565</v>
      </c>
      <c r="F42" s="38">
        <f t="shared" si="6"/>
        <v>76.11867704280156</v>
      </c>
      <c r="G42" s="24">
        <f t="shared" si="7"/>
        <v>4.6716417910447765</v>
      </c>
    </row>
    <row r="43" spans="1:7" ht="10.5" customHeight="1">
      <c r="A43" s="32" t="s">
        <v>201</v>
      </c>
      <c r="B43" s="23">
        <v>958</v>
      </c>
      <c r="C43" s="24">
        <v>50</v>
      </c>
      <c r="D43" s="38">
        <f t="shared" si="3"/>
        <v>52.19206680584551</v>
      </c>
      <c r="E43" s="24">
        <v>2435</v>
      </c>
      <c r="F43" s="38">
        <f t="shared" si="6"/>
        <v>48.7</v>
      </c>
      <c r="G43" s="24">
        <f t="shared" si="7"/>
        <v>2.5417536534446765</v>
      </c>
    </row>
    <row r="44" spans="1:7" ht="10.5" customHeight="1">
      <c r="A44" s="32" t="s">
        <v>202</v>
      </c>
      <c r="B44" s="23">
        <v>1393</v>
      </c>
      <c r="C44" s="24">
        <v>101.55</v>
      </c>
      <c r="D44" s="38">
        <f t="shared" si="3"/>
        <v>72.90021536252692</v>
      </c>
      <c r="E44" s="24">
        <v>3600</v>
      </c>
      <c r="F44" s="38">
        <f t="shared" si="6"/>
        <v>35.450516986706056</v>
      </c>
      <c r="G44" s="24">
        <f t="shared" si="7"/>
        <v>2.5843503230437905</v>
      </c>
    </row>
    <row r="45" spans="1:7" ht="10.5" customHeight="1">
      <c r="A45" s="32" t="s">
        <v>203</v>
      </c>
      <c r="B45" s="23">
        <v>417</v>
      </c>
      <c r="C45" s="24">
        <v>28.7</v>
      </c>
      <c r="D45" s="38">
        <f t="shared" si="3"/>
        <v>68.82494004796163</v>
      </c>
      <c r="E45" s="24">
        <v>0</v>
      </c>
      <c r="F45" s="38">
        <f t="shared" si="6"/>
        <v>0</v>
      </c>
      <c r="G45" s="24">
        <f t="shared" si="7"/>
        <v>0</v>
      </c>
    </row>
    <row r="46" spans="1:7" ht="10.5" customHeight="1">
      <c r="A46" s="32"/>
      <c r="B46" s="23"/>
      <c r="C46" s="24"/>
      <c r="D46" s="38"/>
      <c r="E46" s="24"/>
      <c r="F46" s="38"/>
      <c r="G46" s="24"/>
    </row>
    <row r="47" spans="1:7" ht="10.5" customHeight="1">
      <c r="A47" s="33" t="s">
        <v>263</v>
      </c>
      <c r="B47" s="20">
        <v>167446</v>
      </c>
      <c r="C47" s="21">
        <v>10616.08</v>
      </c>
      <c r="D47" s="27">
        <f t="shared" si="3"/>
        <v>63.40002149946849</v>
      </c>
      <c r="E47" s="21">
        <v>1045162.65</v>
      </c>
      <c r="F47" s="41">
        <f aca="true" t="shared" si="8" ref="F47:F110">E47/C47</f>
        <v>98.4509018394737</v>
      </c>
      <c r="G47" s="28">
        <f aca="true" t="shared" si="9" ref="G47:G110">E47/B47</f>
        <v>6.241789293264694</v>
      </c>
    </row>
    <row r="48" spans="1:7" ht="10.5" customHeight="1">
      <c r="A48" s="32" t="s">
        <v>29</v>
      </c>
      <c r="B48" s="23">
        <v>3653</v>
      </c>
      <c r="C48" s="24">
        <v>195.6</v>
      </c>
      <c r="D48" s="38">
        <f t="shared" si="3"/>
        <v>53.545031480974544</v>
      </c>
      <c r="E48" s="24">
        <v>12500</v>
      </c>
      <c r="F48" s="38">
        <f t="shared" si="8"/>
        <v>63.90593047034765</v>
      </c>
      <c r="G48" s="24">
        <f t="shared" si="9"/>
        <v>3.421845058855735</v>
      </c>
    </row>
    <row r="49" spans="1:7" ht="10.5" customHeight="1">
      <c r="A49" s="32" t="s">
        <v>30</v>
      </c>
      <c r="B49" s="23">
        <v>422</v>
      </c>
      <c r="C49" s="24">
        <v>21.1</v>
      </c>
      <c r="D49" s="38">
        <f t="shared" si="3"/>
        <v>50</v>
      </c>
      <c r="E49" s="24">
        <v>4309</v>
      </c>
      <c r="F49" s="38">
        <f t="shared" si="8"/>
        <v>204.21800947867297</v>
      </c>
      <c r="G49" s="24">
        <f t="shared" si="9"/>
        <v>10.210900473933648</v>
      </c>
    </row>
    <row r="50" spans="1:7" ht="10.5" customHeight="1">
      <c r="A50" s="32" t="s">
        <v>31</v>
      </c>
      <c r="B50" s="23">
        <v>269</v>
      </c>
      <c r="C50" s="24">
        <v>27.5</v>
      </c>
      <c r="D50" s="38">
        <f t="shared" si="3"/>
        <v>102.23048327137546</v>
      </c>
      <c r="E50" s="24">
        <v>2338</v>
      </c>
      <c r="F50" s="38">
        <f t="shared" si="8"/>
        <v>85.01818181818182</v>
      </c>
      <c r="G50" s="24">
        <f t="shared" si="9"/>
        <v>8.691449814126393</v>
      </c>
    </row>
    <row r="51" spans="1:7" ht="10.5" customHeight="1">
      <c r="A51" s="32" t="s">
        <v>32</v>
      </c>
      <c r="B51" s="23">
        <v>978</v>
      </c>
      <c r="C51" s="24">
        <v>48.5</v>
      </c>
      <c r="D51" s="38">
        <f t="shared" si="3"/>
        <v>49.59100204498978</v>
      </c>
      <c r="E51" s="24">
        <v>14203</v>
      </c>
      <c r="F51" s="38">
        <f t="shared" si="8"/>
        <v>292.8453608247423</v>
      </c>
      <c r="G51" s="24">
        <f t="shared" si="9"/>
        <v>14.522494887525562</v>
      </c>
    </row>
    <row r="52" spans="1:7" ht="10.5" customHeight="1">
      <c r="A52" s="32" t="s">
        <v>33</v>
      </c>
      <c r="B52" s="23">
        <v>425</v>
      </c>
      <c r="C52" s="24">
        <v>29.4</v>
      </c>
      <c r="D52" s="38">
        <f t="shared" si="3"/>
        <v>69.17647058823529</v>
      </c>
      <c r="E52" s="24">
        <v>2817</v>
      </c>
      <c r="F52" s="38">
        <f t="shared" si="8"/>
        <v>95.81632653061224</v>
      </c>
      <c r="G52" s="24">
        <f t="shared" si="9"/>
        <v>6.628235294117647</v>
      </c>
    </row>
    <row r="53" spans="1:7" ht="10.5" customHeight="1">
      <c r="A53" s="32" t="s">
        <v>34</v>
      </c>
      <c r="B53" s="23">
        <v>1008</v>
      </c>
      <c r="C53" s="24">
        <v>48</v>
      </c>
      <c r="D53" s="38">
        <f t="shared" si="3"/>
        <v>47.61904761904762</v>
      </c>
      <c r="E53" s="24">
        <v>5600</v>
      </c>
      <c r="F53" s="38">
        <f t="shared" si="8"/>
        <v>116.66666666666667</v>
      </c>
      <c r="G53" s="24">
        <f t="shared" si="9"/>
        <v>5.555555555555555</v>
      </c>
    </row>
    <row r="54" spans="1:7" ht="10.5" customHeight="1">
      <c r="A54" s="32" t="s">
        <v>36</v>
      </c>
      <c r="B54" s="23">
        <v>3448</v>
      </c>
      <c r="C54" s="24">
        <v>289</v>
      </c>
      <c r="D54" s="38">
        <f t="shared" si="3"/>
        <v>83.81670533642692</v>
      </c>
      <c r="E54" s="24">
        <v>51138</v>
      </c>
      <c r="F54" s="38">
        <f t="shared" si="8"/>
        <v>176.94809688581316</v>
      </c>
      <c r="G54" s="24">
        <f t="shared" si="9"/>
        <v>14.831206496519721</v>
      </c>
    </row>
    <row r="55" spans="1:7" ht="10.5" customHeight="1">
      <c r="A55" s="32" t="s">
        <v>37</v>
      </c>
      <c r="B55" s="23">
        <v>1605</v>
      </c>
      <c r="C55" s="24">
        <v>43.7</v>
      </c>
      <c r="D55" s="38">
        <f t="shared" si="3"/>
        <v>27.227414330218068</v>
      </c>
      <c r="E55" s="24">
        <v>502</v>
      </c>
      <c r="F55" s="38">
        <f t="shared" si="8"/>
        <v>11.48741418764302</v>
      </c>
      <c r="G55" s="24">
        <f t="shared" si="9"/>
        <v>0.31277258566978194</v>
      </c>
    </row>
    <row r="56" spans="1:7" ht="10.5" customHeight="1">
      <c r="A56" s="32" t="s">
        <v>38</v>
      </c>
      <c r="B56" s="23">
        <v>1231</v>
      </c>
      <c r="C56" s="24">
        <v>40.2</v>
      </c>
      <c r="D56" s="38">
        <f t="shared" si="3"/>
        <v>32.65637692932575</v>
      </c>
      <c r="E56" s="24">
        <v>0</v>
      </c>
      <c r="F56" s="38">
        <f t="shared" si="8"/>
        <v>0</v>
      </c>
      <c r="G56" s="24">
        <f t="shared" si="9"/>
        <v>0</v>
      </c>
    </row>
    <row r="57" spans="1:7" ht="10.5" customHeight="1">
      <c r="A57" s="32" t="s">
        <v>40</v>
      </c>
      <c r="B57" s="23">
        <v>515</v>
      </c>
      <c r="C57" s="24">
        <v>43.9</v>
      </c>
      <c r="D57" s="38">
        <f t="shared" si="3"/>
        <v>85.24271844660194</v>
      </c>
      <c r="E57" s="24">
        <v>6047</v>
      </c>
      <c r="F57" s="38">
        <f t="shared" si="8"/>
        <v>137.74487471526197</v>
      </c>
      <c r="G57" s="24">
        <f t="shared" si="9"/>
        <v>11.741747572815534</v>
      </c>
    </row>
    <row r="58" spans="1:7" ht="10.5" customHeight="1">
      <c r="A58" s="32" t="s">
        <v>41</v>
      </c>
      <c r="B58" s="23">
        <v>1522</v>
      </c>
      <c r="C58" s="24">
        <v>92.7</v>
      </c>
      <c r="D58" s="38">
        <f t="shared" si="3"/>
        <v>60.90670170827858</v>
      </c>
      <c r="E58" s="24">
        <v>6038</v>
      </c>
      <c r="F58" s="38">
        <f t="shared" si="8"/>
        <v>65.13484358144552</v>
      </c>
      <c r="G58" s="24">
        <f t="shared" si="9"/>
        <v>3.967148488830486</v>
      </c>
    </row>
    <row r="59" spans="1:7" ht="10.5" customHeight="1">
      <c r="A59" s="32" t="s">
        <v>42</v>
      </c>
      <c r="B59" s="23">
        <v>749</v>
      </c>
      <c r="C59" s="24">
        <v>55.2</v>
      </c>
      <c r="D59" s="38">
        <f t="shared" si="3"/>
        <v>73.69826435246996</v>
      </c>
      <c r="E59" s="24">
        <v>0</v>
      </c>
      <c r="F59" s="38">
        <f t="shared" si="8"/>
        <v>0</v>
      </c>
      <c r="G59" s="24">
        <f t="shared" si="9"/>
        <v>0</v>
      </c>
    </row>
    <row r="60" spans="1:7" ht="10.5" customHeight="1">
      <c r="A60" s="32" t="s">
        <v>43</v>
      </c>
      <c r="B60" s="23">
        <v>368</v>
      </c>
      <c r="C60" s="24">
        <v>25.38</v>
      </c>
      <c r="D60" s="38">
        <f t="shared" si="3"/>
        <v>68.96739130434783</v>
      </c>
      <c r="E60" s="24">
        <v>361</v>
      </c>
      <c r="F60" s="38">
        <f t="shared" si="8"/>
        <v>14.223798266351459</v>
      </c>
      <c r="G60" s="24">
        <f t="shared" si="9"/>
        <v>0.9809782608695652</v>
      </c>
    </row>
    <row r="61" spans="1:7" ht="10.5" customHeight="1">
      <c r="A61" s="32" t="s">
        <v>44</v>
      </c>
      <c r="B61" s="23">
        <v>4828</v>
      </c>
      <c r="C61" s="24">
        <v>254</v>
      </c>
      <c r="D61" s="38">
        <f t="shared" si="3"/>
        <v>52.60977630488815</v>
      </c>
      <c r="E61" s="24">
        <v>8490</v>
      </c>
      <c r="F61" s="38">
        <f t="shared" si="8"/>
        <v>33.425196850393704</v>
      </c>
      <c r="G61" s="24">
        <f t="shared" si="9"/>
        <v>1.7584921292460647</v>
      </c>
    </row>
    <row r="62" spans="1:7" ht="10.5" customHeight="1">
      <c r="A62" s="32" t="s">
        <v>47</v>
      </c>
      <c r="B62" s="23">
        <v>438</v>
      </c>
      <c r="C62" s="24">
        <v>90.7</v>
      </c>
      <c r="D62" s="38">
        <f t="shared" si="3"/>
        <v>207.07762557077626</v>
      </c>
      <c r="E62" s="24">
        <v>15515</v>
      </c>
      <c r="F62" s="38">
        <f t="shared" si="8"/>
        <v>171.05843439911797</v>
      </c>
      <c r="G62" s="24">
        <f t="shared" si="9"/>
        <v>35.422374429223744</v>
      </c>
    </row>
    <row r="63" spans="1:7" ht="10.5" customHeight="1">
      <c r="A63" s="32" t="s">
        <v>48</v>
      </c>
      <c r="B63" s="23">
        <v>595</v>
      </c>
      <c r="C63" s="24">
        <v>85.82</v>
      </c>
      <c r="D63" s="38">
        <f t="shared" si="3"/>
        <v>144.23529411764707</v>
      </c>
      <c r="E63" s="24">
        <v>9741</v>
      </c>
      <c r="F63" s="38">
        <f t="shared" si="8"/>
        <v>113.50501048706596</v>
      </c>
      <c r="G63" s="24">
        <f t="shared" si="9"/>
        <v>16.37142857142857</v>
      </c>
    </row>
    <row r="64" spans="1:7" ht="10.5" customHeight="1">
      <c r="A64" s="32" t="s">
        <v>49</v>
      </c>
      <c r="B64" s="23">
        <v>1317</v>
      </c>
      <c r="C64" s="24">
        <v>29.9</v>
      </c>
      <c r="D64" s="38">
        <f t="shared" si="3"/>
        <v>22.703113135914958</v>
      </c>
      <c r="E64" s="24">
        <v>3812</v>
      </c>
      <c r="F64" s="38">
        <f t="shared" si="8"/>
        <v>127.49163879598663</v>
      </c>
      <c r="G64" s="24">
        <f t="shared" si="9"/>
        <v>2.894457099468489</v>
      </c>
    </row>
    <row r="65" spans="1:7" ht="10.5" customHeight="1">
      <c r="A65" s="32" t="s">
        <v>50</v>
      </c>
      <c r="B65" s="23">
        <v>1623</v>
      </c>
      <c r="C65" s="24">
        <v>126.2</v>
      </c>
      <c r="D65" s="38">
        <f t="shared" si="3"/>
        <v>77.75723967960568</v>
      </c>
      <c r="E65" s="24">
        <v>9661</v>
      </c>
      <c r="F65" s="38">
        <f t="shared" si="8"/>
        <v>76.55309033280507</v>
      </c>
      <c r="G65" s="24">
        <f t="shared" si="9"/>
        <v>5.952556993222427</v>
      </c>
    </row>
    <row r="66" spans="1:7" ht="10.5" customHeight="1">
      <c r="A66" s="32" t="s">
        <v>51</v>
      </c>
      <c r="B66" s="23">
        <v>368</v>
      </c>
      <c r="C66" s="24">
        <v>11.95</v>
      </c>
      <c r="D66" s="38">
        <f t="shared" si="3"/>
        <v>32.47282608695652</v>
      </c>
      <c r="E66" s="24">
        <v>1504</v>
      </c>
      <c r="F66" s="38">
        <f t="shared" si="8"/>
        <v>125.85774058577407</v>
      </c>
      <c r="G66" s="24">
        <f t="shared" si="9"/>
        <v>4.086956521739131</v>
      </c>
    </row>
    <row r="67" spans="1:7" ht="10.5" customHeight="1">
      <c r="A67" s="32" t="s">
        <v>52</v>
      </c>
      <c r="B67" s="23">
        <v>1871</v>
      </c>
      <c r="C67" s="24">
        <v>146.9</v>
      </c>
      <c r="D67" s="38">
        <f t="shared" si="3"/>
        <v>78.51416354890434</v>
      </c>
      <c r="E67" s="24">
        <v>17100</v>
      </c>
      <c r="F67" s="38">
        <f t="shared" si="8"/>
        <v>116.40571817562967</v>
      </c>
      <c r="G67" s="24">
        <f t="shared" si="9"/>
        <v>9.139497594869054</v>
      </c>
    </row>
    <row r="68" spans="1:7" ht="10.5" customHeight="1">
      <c r="A68" s="32" t="s">
        <v>53</v>
      </c>
      <c r="B68" s="23">
        <v>737</v>
      </c>
      <c r="C68" s="24">
        <v>27</v>
      </c>
      <c r="D68" s="38">
        <f t="shared" si="3"/>
        <v>36.63500678426052</v>
      </c>
      <c r="E68" s="24">
        <v>2246</v>
      </c>
      <c r="F68" s="38">
        <f t="shared" si="8"/>
        <v>83.18518518518519</v>
      </c>
      <c r="G68" s="24">
        <f t="shared" si="9"/>
        <v>3.0474898236092267</v>
      </c>
    </row>
    <row r="69" spans="1:7" ht="10.5" customHeight="1">
      <c r="A69" s="32" t="s">
        <v>264</v>
      </c>
      <c r="B69" s="23">
        <v>4337</v>
      </c>
      <c r="C69" s="24">
        <v>234.9</v>
      </c>
      <c r="D69" s="38">
        <f t="shared" si="3"/>
        <v>54.16186303896703</v>
      </c>
      <c r="E69" s="24">
        <v>14162</v>
      </c>
      <c r="F69" s="38">
        <f t="shared" si="8"/>
        <v>60.289484887186035</v>
      </c>
      <c r="G69" s="24">
        <f t="shared" si="9"/>
        <v>3.2653908231496427</v>
      </c>
    </row>
    <row r="70" spans="1:7" ht="10.5" customHeight="1">
      <c r="A70" s="32" t="s">
        <v>54</v>
      </c>
      <c r="B70" s="23">
        <v>516</v>
      </c>
      <c r="C70" s="24">
        <v>40.1</v>
      </c>
      <c r="D70" s="38">
        <f t="shared" si="3"/>
        <v>77.71317829457364</v>
      </c>
      <c r="E70" s="24">
        <v>5221</v>
      </c>
      <c r="F70" s="38">
        <f t="shared" si="8"/>
        <v>130.1995012468828</v>
      </c>
      <c r="G70" s="24">
        <f t="shared" si="9"/>
        <v>10.118217054263566</v>
      </c>
    </row>
    <row r="71" spans="1:7" ht="10.5" customHeight="1">
      <c r="A71" s="32" t="s">
        <v>55</v>
      </c>
      <c r="B71" s="23">
        <v>105</v>
      </c>
      <c r="C71" s="24">
        <v>5</v>
      </c>
      <c r="D71" s="38">
        <f t="shared" si="3"/>
        <v>47.61904761904762</v>
      </c>
      <c r="E71" s="24">
        <v>500</v>
      </c>
      <c r="F71" s="38">
        <f t="shared" si="8"/>
        <v>100</v>
      </c>
      <c r="G71" s="24">
        <f t="shared" si="9"/>
        <v>4.761904761904762</v>
      </c>
    </row>
    <row r="72" spans="1:7" ht="10.5" customHeight="1">
      <c r="A72" s="32" t="s">
        <v>56</v>
      </c>
      <c r="B72" s="23">
        <v>681</v>
      </c>
      <c r="C72" s="24">
        <v>58.7</v>
      </c>
      <c r="D72" s="38">
        <f t="shared" si="3"/>
        <v>86.19676945668135</v>
      </c>
      <c r="E72" s="24">
        <v>8183</v>
      </c>
      <c r="F72" s="38">
        <f t="shared" si="8"/>
        <v>139.4037478705281</v>
      </c>
      <c r="G72" s="24">
        <f t="shared" si="9"/>
        <v>12.016152716593245</v>
      </c>
    </row>
    <row r="73" spans="1:7" ht="10.5" customHeight="1">
      <c r="A73" s="32" t="s">
        <v>57</v>
      </c>
      <c r="B73" s="23">
        <v>3553</v>
      </c>
      <c r="C73" s="24">
        <v>179.3</v>
      </c>
      <c r="D73" s="38">
        <f t="shared" si="3"/>
        <v>50.46439628482972</v>
      </c>
      <c r="E73" s="24">
        <v>7440</v>
      </c>
      <c r="F73" s="38">
        <f t="shared" si="8"/>
        <v>41.494701617401</v>
      </c>
      <c r="G73" s="24">
        <f t="shared" si="9"/>
        <v>2.094005066141289</v>
      </c>
    </row>
    <row r="74" spans="1:7" ht="10.5" customHeight="1">
      <c r="A74" s="32" t="s">
        <v>58</v>
      </c>
      <c r="B74" s="23">
        <v>1776</v>
      </c>
      <c r="C74" s="24">
        <v>99.1</v>
      </c>
      <c r="D74" s="38">
        <f t="shared" si="3"/>
        <v>55.799549549549546</v>
      </c>
      <c r="E74" s="24">
        <v>12728</v>
      </c>
      <c r="F74" s="38">
        <f t="shared" si="8"/>
        <v>128.4359233097881</v>
      </c>
      <c r="G74" s="24">
        <f t="shared" si="9"/>
        <v>7.166666666666667</v>
      </c>
    </row>
    <row r="75" spans="1:7" ht="10.5" customHeight="1">
      <c r="A75" s="32" t="s">
        <v>59</v>
      </c>
      <c r="B75" s="23">
        <v>7966</v>
      </c>
      <c r="C75" s="24">
        <v>641.4</v>
      </c>
      <c r="D75" s="38">
        <f t="shared" si="3"/>
        <v>80.51719809189053</v>
      </c>
      <c r="E75" s="24">
        <v>56301</v>
      </c>
      <c r="F75" s="38">
        <f t="shared" si="8"/>
        <v>87.77829747427502</v>
      </c>
      <c r="G75" s="24">
        <f t="shared" si="9"/>
        <v>7.0676625659050965</v>
      </c>
    </row>
    <row r="76" spans="1:7" ht="10.5" customHeight="1">
      <c r="A76" s="32" t="s">
        <v>60</v>
      </c>
      <c r="B76" s="23">
        <v>219</v>
      </c>
      <c r="C76" s="24">
        <v>13</v>
      </c>
      <c r="D76" s="38">
        <f t="shared" si="3"/>
        <v>59.36073059360731</v>
      </c>
      <c r="E76" s="24">
        <v>2200</v>
      </c>
      <c r="F76" s="38">
        <f t="shared" si="8"/>
        <v>169.23076923076923</v>
      </c>
      <c r="G76" s="24">
        <f t="shared" si="9"/>
        <v>10.045662100456621</v>
      </c>
    </row>
    <row r="77" spans="1:7" ht="10.5" customHeight="1">
      <c r="A77" s="32" t="s">
        <v>61</v>
      </c>
      <c r="B77" s="23">
        <v>2530</v>
      </c>
      <c r="C77" s="24">
        <v>156</v>
      </c>
      <c r="D77" s="38">
        <f t="shared" si="3"/>
        <v>61.6600790513834</v>
      </c>
      <c r="E77" s="24">
        <v>0</v>
      </c>
      <c r="F77" s="38">
        <f t="shared" si="8"/>
        <v>0</v>
      </c>
      <c r="G77" s="24">
        <f t="shared" si="9"/>
        <v>0</v>
      </c>
    </row>
    <row r="78" spans="1:7" ht="10.5" customHeight="1">
      <c r="A78" s="32" t="s">
        <v>62</v>
      </c>
      <c r="B78" s="23">
        <v>1633</v>
      </c>
      <c r="C78" s="24">
        <v>110.9</v>
      </c>
      <c r="D78" s="38">
        <f t="shared" si="3"/>
        <v>67.91181873851806</v>
      </c>
      <c r="E78" s="24">
        <v>1578</v>
      </c>
      <c r="F78" s="38">
        <f t="shared" si="8"/>
        <v>14.229035166816951</v>
      </c>
      <c r="G78" s="24">
        <f t="shared" si="9"/>
        <v>0.966319657072872</v>
      </c>
    </row>
    <row r="79" spans="1:7" ht="10.5" customHeight="1">
      <c r="A79" s="32" t="s">
        <v>63</v>
      </c>
      <c r="B79" s="23">
        <v>858</v>
      </c>
      <c r="C79" s="24">
        <v>56.5</v>
      </c>
      <c r="D79" s="38">
        <f t="shared" si="3"/>
        <v>65.85081585081585</v>
      </c>
      <c r="E79" s="24">
        <v>306</v>
      </c>
      <c r="F79" s="38">
        <f t="shared" si="8"/>
        <v>5.415929203539823</v>
      </c>
      <c r="G79" s="24">
        <f t="shared" si="9"/>
        <v>0.35664335664335667</v>
      </c>
    </row>
    <row r="80" spans="1:7" ht="10.5" customHeight="1">
      <c r="A80" s="32" t="s">
        <v>64</v>
      </c>
      <c r="B80" s="23">
        <v>125</v>
      </c>
      <c r="C80" s="24">
        <v>0</v>
      </c>
      <c r="D80" s="38">
        <f t="shared" si="3"/>
        <v>0</v>
      </c>
      <c r="E80" s="24">
        <v>0</v>
      </c>
      <c r="F80" s="38" t="e">
        <f t="shared" si="8"/>
        <v>#DIV/0!</v>
      </c>
      <c r="G80" s="24">
        <f t="shared" si="9"/>
        <v>0</v>
      </c>
    </row>
    <row r="81" spans="1:7" ht="10.5" customHeight="1">
      <c r="A81" s="32" t="s">
        <v>65</v>
      </c>
      <c r="B81" s="23">
        <v>1264</v>
      </c>
      <c r="C81" s="24">
        <v>81.2</v>
      </c>
      <c r="D81" s="38">
        <f aca="true" t="shared" si="10" ref="D81:D144">C81*1000/B81</f>
        <v>64.24050632911393</v>
      </c>
      <c r="E81" s="24">
        <v>1384</v>
      </c>
      <c r="F81" s="38">
        <f t="shared" si="8"/>
        <v>17.04433497536946</v>
      </c>
      <c r="G81" s="24">
        <f t="shared" si="9"/>
        <v>1.0949367088607596</v>
      </c>
    </row>
    <row r="82" spans="1:7" ht="10.5" customHeight="1">
      <c r="A82" s="32" t="s">
        <v>66</v>
      </c>
      <c r="B82" s="23">
        <v>1313</v>
      </c>
      <c r="C82" s="24">
        <v>39.85</v>
      </c>
      <c r="D82" s="38">
        <f t="shared" si="10"/>
        <v>30.35034272658035</v>
      </c>
      <c r="E82" s="24">
        <v>0</v>
      </c>
      <c r="F82" s="38">
        <f t="shared" si="8"/>
        <v>0</v>
      </c>
      <c r="G82" s="24">
        <f t="shared" si="9"/>
        <v>0</v>
      </c>
    </row>
    <row r="83" spans="1:7" ht="10.5" customHeight="1">
      <c r="A83" s="32" t="s">
        <v>67</v>
      </c>
      <c r="B83" s="23">
        <v>205</v>
      </c>
      <c r="C83" s="24">
        <v>7.6</v>
      </c>
      <c r="D83" s="38">
        <f t="shared" si="10"/>
        <v>37.073170731707314</v>
      </c>
      <c r="E83" s="24">
        <v>0</v>
      </c>
      <c r="F83" s="38">
        <f t="shared" si="8"/>
        <v>0</v>
      </c>
      <c r="G83" s="24">
        <f t="shared" si="9"/>
        <v>0</v>
      </c>
    </row>
    <row r="84" spans="1:7" ht="10.5" customHeight="1">
      <c r="A84" s="32" t="s">
        <v>68</v>
      </c>
      <c r="B84" s="23">
        <v>844</v>
      </c>
      <c r="C84" s="24">
        <v>39.7</v>
      </c>
      <c r="D84" s="38">
        <f t="shared" si="10"/>
        <v>47.03791469194313</v>
      </c>
      <c r="E84" s="24">
        <v>5749</v>
      </c>
      <c r="F84" s="38">
        <f t="shared" si="8"/>
        <v>144.81108312342568</v>
      </c>
      <c r="G84" s="24">
        <f t="shared" si="9"/>
        <v>6.811611374407583</v>
      </c>
    </row>
    <row r="85" spans="1:7" ht="10.5" customHeight="1">
      <c r="A85" s="32" t="s">
        <v>69</v>
      </c>
      <c r="B85" s="23">
        <v>1388</v>
      </c>
      <c r="C85" s="24">
        <v>75.4</v>
      </c>
      <c r="D85" s="38">
        <f t="shared" si="10"/>
        <v>54.32276657060519</v>
      </c>
      <c r="E85" s="24">
        <v>18842</v>
      </c>
      <c r="F85" s="38">
        <f t="shared" si="8"/>
        <v>249.893899204244</v>
      </c>
      <c r="G85" s="24">
        <f t="shared" si="9"/>
        <v>13.57492795389049</v>
      </c>
    </row>
    <row r="86" spans="1:7" ht="10.5" customHeight="1">
      <c r="A86" s="32" t="s">
        <v>72</v>
      </c>
      <c r="B86" s="23">
        <v>367</v>
      </c>
      <c r="C86" s="24">
        <v>9.94</v>
      </c>
      <c r="D86" s="38">
        <f t="shared" si="10"/>
        <v>27.084468664850135</v>
      </c>
      <c r="E86" s="24">
        <v>196</v>
      </c>
      <c r="F86" s="38">
        <f t="shared" si="8"/>
        <v>19.71830985915493</v>
      </c>
      <c r="G86" s="24">
        <f t="shared" si="9"/>
        <v>0.5340599455040872</v>
      </c>
    </row>
    <row r="87" spans="1:7" ht="10.5" customHeight="1">
      <c r="A87" s="32" t="s">
        <v>73</v>
      </c>
      <c r="B87" s="23">
        <v>1032</v>
      </c>
      <c r="C87" s="24">
        <v>143.92</v>
      </c>
      <c r="D87" s="38">
        <f t="shared" si="10"/>
        <v>139.45736434108528</v>
      </c>
      <c r="E87" s="24">
        <v>19885</v>
      </c>
      <c r="F87" s="38">
        <f t="shared" si="8"/>
        <v>138.16703724291276</v>
      </c>
      <c r="G87" s="24">
        <f t="shared" si="9"/>
        <v>19.268410852713178</v>
      </c>
    </row>
    <row r="88" spans="1:7" ht="10.5" customHeight="1">
      <c r="A88" s="32" t="s">
        <v>75</v>
      </c>
      <c r="B88" s="23">
        <v>75</v>
      </c>
      <c r="C88" s="24">
        <v>7.1</v>
      </c>
      <c r="D88" s="38">
        <f t="shared" si="10"/>
        <v>94.66666666666667</v>
      </c>
      <c r="E88" s="24">
        <v>0</v>
      </c>
      <c r="F88" s="38">
        <f t="shared" si="8"/>
        <v>0</v>
      </c>
      <c r="G88" s="24">
        <f t="shared" si="9"/>
        <v>0</v>
      </c>
    </row>
    <row r="89" spans="1:7" ht="10.5" customHeight="1">
      <c r="A89" s="32" t="s">
        <v>76</v>
      </c>
      <c r="B89" s="23">
        <v>1629</v>
      </c>
      <c r="C89" s="24">
        <v>62.8</v>
      </c>
      <c r="D89" s="38">
        <f t="shared" si="10"/>
        <v>38.5512584407612</v>
      </c>
      <c r="E89" s="24">
        <v>12431</v>
      </c>
      <c r="F89" s="38">
        <f t="shared" si="8"/>
        <v>197.94585987261146</v>
      </c>
      <c r="G89" s="24">
        <f t="shared" si="9"/>
        <v>7.631062001227747</v>
      </c>
    </row>
    <row r="90" spans="1:7" ht="10.5" customHeight="1">
      <c r="A90" s="32" t="s">
        <v>77</v>
      </c>
      <c r="B90" s="23">
        <v>1439</v>
      </c>
      <c r="C90" s="24">
        <v>75</v>
      </c>
      <c r="D90" s="38">
        <f t="shared" si="10"/>
        <v>52.11952744961779</v>
      </c>
      <c r="E90" s="24">
        <v>10682</v>
      </c>
      <c r="F90" s="38">
        <f t="shared" si="8"/>
        <v>142.42666666666668</v>
      </c>
      <c r="G90" s="24">
        <f t="shared" si="9"/>
        <v>7.423210562890897</v>
      </c>
    </row>
    <row r="91" spans="1:7" ht="10.5" customHeight="1">
      <c r="A91" s="32" t="s">
        <v>80</v>
      </c>
      <c r="B91" s="23">
        <v>748</v>
      </c>
      <c r="C91" s="24">
        <v>18.8</v>
      </c>
      <c r="D91" s="38">
        <f t="shared" si="10"/>
        <v>25.13368983957219</v>
      </c>
      <c r="E91" s="24">
        <v>300</v>
      </c>
      <c r="F91" s="38">
        <f t="shared" si="8"/>
        <v>15.957446808510637</v>
      </c>
      <c r="G91" s="24">
        <f t="shared" si="9"/>
        <v>0.40106951871657753</v>
      </c>
    </row>
    <row r="92" spans="1:7" ht="10.5" customHeight="1">
      <c r="A92" s="32" t="s">
        <v>81</v>
      </c>
      <c r="B92" s="23">
        <v>26486</v>
      </c>
      <c r="C92" s="24">
        <v>1387</v>
      </c>
      <c r="D92" s="38">
        <f t="shared" si="10"/>
        <v>52.36728837876614</v>
      </c>
      <c r="E92" s="24">
        <v>170500</v>
      </c>
      <c r="F92" s="38">
        <f t="shared" si="8"/>
        <v>122.92718096611391</v>
      </c>
      <c r="G92" s="24">
        <f t="shared" si="9"/>
        <v>6.4373631352412595</v>
      </c>
    </row>
    <row r="93" spans="1:7" ht="10.5" customHeight="1">
      <c r="A93" s="32" t="s">
        <v>82</v>
      </c>
      <c r="B93" s="23">
        <v>1373</v>
      </c>
      <c r="C93" s="24">
        <v>135.4</v>
      </c>
      <c r="D93" s="38">
        <f t="shared" si="10"/>
        <v>98.61616897305171</v>
      </c>
      <c r="E93" s="24">
        <v>7250</v>
      </c>
      <c r="F93" s="38">
        <f t="shared" si="8"/>
        <v>53.545051698670605</v>
      </c>
      <c r="G93" s="24">
        <f t="shared" si="9"/>
        <v>5.28040786598689</v>
      </c>
    </row>
    <row r="94" spans="1:7" ht="10.5" customHeight="1">
      <c r="A94" s="32" t="s">
        <v>83</v>
      </c>
      <c r="B94" s="23">
        <v>1063</v>
      </c>
      <c r="C94" s="24">
        <v>67.2</v>
      </c>
      <c r="D94" s="38">
        <f t="shared" si="10"/>
        <v>63.2173095014111</v>
      </c>
      <c r="E94" s="24">
        <v>14454</v>
      </c>
      <c r="F94" s="38">
        <f t="shared" si="8"/>
        <v>215.0892857142857</v>
      </c>
      <c r="G94" s="24">
        <f t="shared" si="9"/>
        <v>13.597365945437442</v>
      </c>
    </row>
    <row r="95" spans="1:7" ht="10.5" customHeight="1">
      <c r="A95" s="32" t="s">
        <v>84</v>
      </c>
      <c r="B95" s="23">
        <v>551</v>
      </c>
      <c r="C95" s="24">
        <v>63.2</v>
      </c>
      <c r="D95" s="38">
        <f t="shared" si="10"/>
        <v>114.7005444646098</v>
      </c>
      <c r="E95" s="24">
        <v>11301</v>
      </c>
      <c r="F95" s="38">
        <f t="shared" si="8"/>
        <v>178.8132911392405</v>
      </c>
      <c r="G95" s="24">
        <f t="shared" si="9"/>
        <v>20.509981851179674</v>
      </c>
    </row>
    <row r="96" spans="1:7" ht="10.5" customHeight="1">
      <c r="A96" s="32" t="s">
        <v>85</v>
      </c>
      <c r="B96" s="23">
        <v>5621</v>
      </c>
      <c r="C96" s="24">
        <v>278.6</v>
      </c>
      <c r="D96" s="38">
        <f t="shared" si="10"/>
        <v>49.56413449564135</v>
      </c>
      <c r="E96" s="24">
        <v>45250</v>
      </c>
      <c r="F96" s="38">
        <f t="shared" si="8"/>
        <v>162.41923905240486</v>
      </c>
      <c r="G96" s="24">
        <f t="shared" si="9"/>
        <v>8.05016900907312</v>
      </c>
    </row>
    <row r="97" spans="1:7" ht="10.5" customHeight="1">
      <c r="A97" s="32" t="s">
        <v>86</v>
      </c>
      <c r="B97" s="23">
        <v>1084</v>
      </c>
      <c r="C97" s="24">
        <v>46.5</v>
      </c>
      <c r="D97" s="38">
        <f t="shared" si="10"/>
        <v>42.896678966789665</v>
      </c>
      <c r="E97" s="24">
        <v>9698</v>
      </c>
      <c r="F97" s="38">
        <f t="shared" si="8"/>
        <v>208.55913978494624</v>
      </c>
      <c r="G97" s="24">
        <f t="shared" si="9"/>
        <v>8.94649446494465</v>
      </c>
    </row>
    <row r="98" spans="1:7" ht="10.5" customHeight="1">
      <c r="A98" s="32" t="s">
        <v>87</v>
      </c>
      <c r="B98" s="23">
        <v>1503</v>
      </c>
      <c r="C98" s="24">
        <v>64.7</v>
      </c>
      <c r="D98" s="38">
        <f t="shared" si="10"/>
        <v>43.04723885562209</v>
      </c>
      <c r="E98" s="24">
        <v>10611</v>
      </c>
      <c r="F98" s="38">
        <f t="shared" si="8"/>
        <v>164.0030911901082</v>
      </c>
      <c r="G98" s="24">
        <f t="shared" si="9"/>
        <v>7.059880239520958</v>
      </c>
    </row>
    <row r="99" spans="1:7" ht="10.5" customHeight="1">
      <c r="A99" s="32" t="s">
        <v>88</v>
      </c>
      <c r="B99" s="23">
        <v>6296</v>
      </c>
      <c r="C99" s="24">
        <v>729.2</v>
      </c>
      <c r="D99" s="38">
        <f t="shared" si="10"/>
        <v>115.81956797966963</v>
      </c>
      <c r="E99" s="24">
        <v>83298</v>
      </c>
      <c r="F99" s="38">
        <f t="shared" si="8"/>
        <v>114.23203510696653</v>
      </c>
      <c r="G99" s="24">
        <f t="shared" si="9"/>
        <v>13.23030495552732</v>
      </c>
    </row>
    <row r="100" spans="1:7" ht="10.5" customHeight="1">
      <c r="A100" s="32" t="s">
        <v>90</v>
      </c>
      <c r="B100" s="23">
        <v>310</v>
      </c>
      <c r="C100" s="24">
        <v>18</v>
      </c>
      <c r="D100" s="38">
        <f t="shared" si="10"/>
        <v>58.064516129032256</v>
      </c>
      <c r="E100" s="24">
        <v>2476.6</v>
      </c>
      <c r="F100" s="38">
        <f t="shared" si="8"/>
        <v>137.58888888888887</v>
      </c>
      <c r="G100" s="24">
        <f t="shared" si="9"/>
        <v>7.9890322580645154</v>
      </c>
    </row>
    <row r="101" spans="1:7" ht="10.5" customHeight="1">
      <c r="A101" s="32" t="s">
        <v>92</v>
      </c>
      <c r="B101" s="23">
        <v>2108</v>
      </c>
      <c r="C101" s="24">
        <v>118.7</v>
      </c>
      <c r="D101" s="38">
        <f t="shared" si="10"/>
        <v>56.309297912713475</v>
      </c>
      <c r="E101" s="24">
        <v>16321</v>
      </c>
      <c r="F101" s="38">
        <f t="shared" si="8"/>
        <v>137.49789385004212</v>
      </c>
      <c r="G101" s="24">
        <f t="shared" si="9"/>
        <v>7.742409867172675</v>
      </c>
    </row>
    <row r="102" spans="1:7" ht="10.5" customHeight="1">
      <c r="A102" s="32" t="s">
        <v>93</v>
      </c>
      <c r="B102" s="23">
        <v>772</v>
      </c>
      <c r="C102" s="24">
        <v>63.4</v>
      </c>
      <c r="D102" s="38">
        <f t="shared" si="10"/>
        <v>82.12435233160622</v>
      </c>
      <c r="E102" s="24">
        <v>3495</v>
      </c>
      <c r="F102" s="38">
        <f t="shared" si="8"/>
        <v>55.126182965299684</v>
      </c>
      <c r="G102" s="24">
        <f t="shared" si="9"/>
        <v>4.52720207253886</v>
      </c>
    </row>
    <row r="103" spans="1:7" ht="10.5" customHeight="1">
      <c r="A103" s="32" t="s">
        <v>94</v>
      </c>
      <c r="B103" s="23">
        <v>4260</v>
      </c>
      <c r="C103" s="24">
        <v>330.8</v>
      </c>
      <c r="D103" s="38">
        <f t="shared" si="10"/>
        <v>77.65258215962442</v>
      </c>
      <c r="E103" s="24">
        <v>14043</v>
      </c>
      <c r="F103" s="38">
        <f t="shared" si="8"/>
        <v>42.451632406287786</v>
      </c>
      <c r="G103" s="24">
        <f t="shared" si="9"/>
        <v>3.296478873239437</v>
      </c>
    </row>
    <row r="104" spans="1:7" ht="10.5" customHeight="1">
      <c r="A104" s="32" t="s">
        <v>95</v>
      </c>
      <c r="B104" s="23">
        <v>690</v>
      </c>
      <c r="C104" s="24">
        <v>52.9</v>
      </c>
      <c r="D104" s="38">
        <f t="shared" si="10"/>
        <v>76.66666666666667</v>
      </c>
      <c r="E104" s="24">
        <v>7474</v>
      </c>
      <c r="F104" s="38">
        <f t="shared" si="8"/>
        <v>141.28544423440454</v>
      </c>
      <c r="G104" s="24">
        <f t="shared" si="9"/>
        <v>10.831884057971015</v>
      </c>
    </row>
    <row r="105" spans="1:7" ht="10.5" customHeight="1">
      <c r="A105" s="32" t="s">
        <v>96</v>
      </c>
      <c r="B105" s="23">
        <v>765</v>
      </c>
      <c r="C105" s="24">
        <v>27.72</v>
      </c>
      <c r="D105" s="38">
        <f t="shared" si="10"/>
        <v>36.23529411764706</v>
      </c>
      <c r="E105" s="24">
        <v>3846</v>
      </c>
      <c r="F105" s="38">
        <f t="shared" si="8"/>
        <v>138.74458874458875</v>
      </c>
      <c r="G105" s="24">
        <f t="shared" si="9"/>
        <v>5.027450980392157</v>
      </c>
    </row>
    <row r="106" spans="1:7" ht="10.5" customHeight="1">
      <c r="A106" s="32" t="s">
        <v>98</v>
      </c>
      <c r="B106" s="23">
        <v>790</v>
      </c>
      <c r="C106" s="24">
        <v>50.2</v>
      </c>
      <c r="D106" s="38">
        <f t="shared" si="10"/>
        <v>63.54430379746835</v>
      </c>
      <c r="E106" s="24">
        <v>0</v>
      </c>
      <c r="F106" s="38">
        <f t="shared" si="8"/>
        <v>0</v>
      </c>
      <c r="G106" s="24">
        <f t="shared" si="9"/>
        <v>0</v>
      </c>
    </row>
    <row r="107" spans="1:7" ht="10.5" customHeight="1">
      <c r="A107" s="32" t="s">
        <v>99</v>
      </c>
      <c r="B107" s="23">
        <v>333</v>
      </c>
      <c r="C107" s="24">
        <v>18.86</v>
      </c>
      <c r="D107" s="38">
        <f t="shared" si="10"/>
        <v>56.63663663663664</v>
      </c>
      <c r="E107" s="24">
        <v>360</v>
      </c>
      <c r="F107" s="38">
        <f t="shared" si="8"/>
        <v>19.088016967126194</v>
      </c>
      <c r="G107" s="24">
        <f t="shared" si="9"/>
        <v>1.0810810810810811</v>
      </c>
    </row>
    <row r="108" spans="1:7" ht="10.5" customHeight="1">
      <c r="A108" s="32" t="s">
        <v>100</v>
      </c>
      <c r="B108" s="23">
        <v>2356</v>
      </c>
      <c r="C108" s="24">
        <v>240</v>
      </c>
      <c r="D108" s="38">
        <f t="shared" si="10"/>
        <v>101.86757215619694</v>
      </c>
      <c r="E108" s="24">
        <v>39192</v>
      </c>
      <c r="F108" s="38">
        <f t="shared" si="8"/>
        <v>163.3</v>
      </c>
      <c r="G108" s="24">
        <f t="shared" si="9"/>
        <v>16.634974533106963</v>
      </c>
    </row>
    <row r="109" spans="1:7" ht="10.5" customHeight="1">
      <c r="A109" s="32" t="s">
        <v>101</v>
      </c>
      <c r="B109" s="23">
        <v>1154</v>
      </c>
      <c r="C109" s="24">
        <v>151.32</v>
      </c>
      <c r="D109" s="38">
        <f t="shared" si="10"/>
        <v>131.1265164644714</v>
      </c>
      <c r="E109" s="24">
        <v>13753</v>
      </c>
      <c r="F109" s="38">
        <f t="shared" si="8"/>
        <v>90.88686227861486</v>
      </c>
      <c r="G109" s="24">
        <f t="shared" si="9"/>
        <v>11.917677642980935</v>
      </c>
    </row>
    <row r="110" spans="1:7" ht="10.5" customHeight="1">
      <c r="A110" s="32" t="s">
        <v>103</v>
      </c>
      <c r="B110" s="23">
        <v>609</v>
      </c>
      <c r="C110" s="24">
        <v>15.4</v>
      </c>
      <c r="D110" s="38">
        <f t="shared" si="10"/>
        <v>25.28735632183908</v>
      </c>
      <c r="E110" s="24">
        <v>339</v>
      </c>
      <c r="F110" s="38">
        <f t="shared" si="8"/>
        <v>22.01298701298701</v>
      </c>
      <c r="G110" s="24">
        <f t="shared" si="9"/>
        <v>0.5566502463054187</v>
      </c>
    </row>
    <row r="111" spans="1:7" ht="10.5" customHeight="1">
      <c r="A111" s="32" t="s">
        <v>104</v>
      </c>
      <c r="B111" s="23">
        <v>3625</v>
      </c>
      <c r="C111" s="24">
        <v>248</v>
      </c>
      <c r="D111" s="38">
        <f t="shared" si="10"/>
        <v>68.41379310344827</v>
      </c>
      <c r="E111" s="24">
        <v>15000</v>
      </c>
      <c r="F111" s="38">
        <f aca="true" t="shared" si="11" ref="F111:F135">E111/C111</f>
        <v>60.483870967741936</v>
      </c>
      <c r="G111" s="24">
        <f aca="true" t="shared" si="12" ref="G111:G135">E111/B111</f>
        <v>4.137931034482759</v>
      </c>
    </row>
    <row r="112" spans="1:7" ht="10.5" customHeight="1">
      <c r="A112" s="32" t="s">
        <v>105</v>
      </c>
      <c r="B112" s="23">
        <v>1145</v>
      </c>
      <c r="C112" s="24">
        <v>32.74</v>
      </c>
      <c r="D112" s="38">
        <f t="shared" si="10"/>
        <v>28.5938864628821</v>
      </c>
      <c r="E112" s="24">
        <v>3801</v>
      </c>
      <c r="F112" s="38">
        <f t="shared" si="11"/>
        <v>116.0965180207697</v>
      </c>
      <c r="G112" s="24">
        <f t="shared" si="12"/>
        <v>3.319650655021834</v>
      </c>
    </row>
    <row r="113" spans="1:7" ht="10.5" customHeight="1">
      <c r="A113" s="32" t="s">
        <v>106</v>
      </c>
      <c r="B113" s="23">
        <v>1487</v>
      </c>
      <c r="C113" s="24">
        <v>225</v>
      </c>
      <c r="D113" s="38">
        <f t="shared" si="10"/>
        <v>151.31136516476127</v>
      </c>
      <c r="E113" s="24">
        <v>31710</v>
      </c>
      <c r="F113" s="38">
        <f t="shared" si="11"/>
        <v>140.93333333333334</v>
      </c>
      <c r="G113" s="24">
        <f t="shared" si="12"/>
        <v>21.32481506388702</v>
      </c>
    </row>
    <row r="114" spans="1:7" ht="10.5" customHeight="1">
      <c r="A114" s="32" t="s">
        <v>107</v>
      </c>
      <c r="B114" s="23">
        <v>770</v>
      </c>
      <c r="C114" s="24">
        <v>48.48</v>
      </c>
      <c r="D114" s="38">
        <f t="shared" si="10"/>
        <v>62.96103896103896</v>
      </c>
      <c r="E114" s="24">
        <v>725.4</v>
      </c>
      <c r="F114" s="38">
        <f t="shared" si="11"/>
        <v>14.962871287128714</v>
      </c>
      <c r="G114" s="24">
        <f t="shared" si="12"/>
        <v>0.9420779220779221</v>
      </c>
    </row>
    <row r="115" spans="1:7" ht="10.5" customHeight="1">
      <c r="A115" s="32" t="s">
        <v>108</v>
      </c>
      <c r="B115" s="23">
        <v>1393</v>
      </c>
      <c r="C115" s="24">
        <v>72</v>
      </c>
      <c r="D115" s="38">
        <f t="shared" si="10"/>
        <v>51.68700646087581</v>
      </c>
      <c r="E115" s="24">
        <v>1020</v>
      </c>
      <c r="F115" s="38">
        <f t="shared" si="11"/>
        <v>14.166666666666666</v>
      </c>
      <c r="G115" s="24">
        <f t="shared" si="12"/>
        <v>0.7322325915290739</v>
      </c>
    </row>
    <row r="116" spans="1:7" ht="10.5" customHeight="1">
      <c r="A116" s="32" t="s">
        <v>109</v>
      </c>
      <c r="B116" s="23">
        <v>7472</v>
      </c>
      <c r="C116" s="24">
        <v>401.22</v>
      </c>
      <c r="D116" s="38">
        <f t="shared" si="10"/>
        <v>53.69646680942184</v>
      </c>
      <c r="E116" s="24">
        <v>33704.65</v>
      </c>
      <c r="F116" s="38">
        <f t="shared" si="11"/>
        <v>84.0054085040626</v>
      </c>
      <c r="G116" s="24">
        <f t="shared" si="12"/>
        <v>4.510793629550322</v>
      </c>
    </row>
    <row r="117" spans="1:7" ht="10.5" customHeight="1">
      <c r="A117" s="32" t="s">
        <v>110</v>
      </c>
      <c r="B117" s="23">
        <v>1040</v>
      </c>
      <c r="C117" s="24">
        <v>49.2</v>
      </c>
      <c r="D117" s="38">
        <f t="shared" si="10"/>
        <v>47.30769230769231</v>
      </c>
      <c r="E117" s="24">
        <v>7322</v>
      </c>
      <c r="F117" s="38">
        <f t="shared" si="11"/>
        <v>148.8211382113821</v>
      </c>
      <c r="G117" s="24">
        <f t="shared" si="12"/>
        <v>7.040384615384616</v>
      </c>
    </row>
    <row r="118" spans="1:7" ht="10.5" customHeight="1">
      <c r="A118" s="32" t="s">
        <v>111</v>
      </c>
      <c r="B118" s="23">
        <v>1326</v>
      </c>
      <c r="C118" s="24">
        <v>70.9</v>
      </c>
      <c r="D118" s="38">
        <f t="shared" si="10"/>
        <v>53.46907993966818</v>
      </c>
      <c r="E118" s="24">
        <v>7964</v>
      </c>
      <c r="F118" s="38">
        <f t="shared" si="11"/>
        <v>112.32722143864598</v>
      </c>
      <c r="G118" s="24">
        <f t="shared" si="12"/>
        <v>6.006033182503771</v>
      </c>
    </row>
    <row r="119" spans="1:7" ht="10.5" customHeight="1">
      <c r="A119" s="32" t="s">
        <v>112</v>
      </c>
      <c r="B119" s="23">
        <v>2299</v>
      </c>
      <c r="C119" s="24">
        <v>147.9</v>
      </c>
      <c r="D119" s="38">
        <f t="shared" si="10"/>
        <v>64.33231839930404</v>
      </c>
      <c r="E119" s="24">
        <v>26228</v>
      </c>
      <c r="F119" s="38">
        <f t="shared" si="11"/>
        <v>177.3360378634212</v>
      </c>
      <c r="G119" s="24">
        <f t="shared" si="12"/>
        <v>11.408438451500652</v>
      </c>
    </row>
    <row r="120" spans="1:7" ht="10.5" customHeight="1">
      <c r="A120" s="32" t="s">
        <v>115</v>
      </c>
      <c r="B120" s="23">
        <v>683</v>
      </c>
      <c r="C120" s="24">
        <v>51.57</v>
      </c>
      <c r="D120" s="38">
        <f t="shared" si="10"/>
        <v>75.50512445095168</v>
      </c>
      <c r="E120" s="24">
        <v>11091</v>
      </c>
      <c r="F120" s="38">
        <f t="shared" si="11"/>
        <v>215.0668993600931</v>
      </c>
      <c r="G120" s="24">
        <f t="shared" si="12"/>
        <v>16.23865300146413</v>
      </c>
    </row>
    <row r="121" spans="1:7" ht="10.5" customHeight="1">
      <c r="A121" s="32" t="s">
        <v>116</v>
      </c>
      <c r="B121" s="23">
        <v>257</v>
      </c>
      <c r="C121" s="24">
        <v>25.38</v>
      </c>
      <c r="D121" s="38">
        <f t="shared" si="10"/>
        <v>98.75486381322958</v>
      </c>
      <c r="E121" s="24">
        <v>2506</v>
      </c>
      <c r="F121" s="38">
        <f t="shared" si="11"/>
        <v>98.73916469661151</v>
      </c>
      <c r="G121" s="24">
        <f t="shared" si="12"/>
        <v>9.750972762645915</v>
      </c>
    </row>
    <row r="122" spans="1:7" ht="10.5" customHeight="1">
      <c r="A122" s="32" t="s">
        <v>117</v>
      </c>
      <c r="B122" s="23">
        <v>493</v>
      </c>
      <c r="C122" s="24">
        <v>22.5</v>
      </c>
      <c r="D122" s="38">
        <f t="shared" si="10"/>
        <v>45.63894523326572</v>
      </c>
      <c r="E122" s="24">
        <v>2366</v>
      </c>
      <c r="F122" s="38">
        <f t="shared" si="11"/>
        <v>105.15555555555555</v>
      </c>
      <c r="G122" s="24">
        <f t="shared" si="12"/>
        <v>4.799188640973631</v>
      </c>
    </row>
    <row r="123" spans="1:7" ht="10.5" customHeight="1">
      <c r="A123" s="32" t="s">
        <v>118</v>
      </c>
      <c r="B123" s="23">
        <v>2015</v>
      </c>
      <c r="C123" s="24">
        <v>85.5</v>
      </c>
      <c r="D123" s="38">
        <f t="shared" si="10"/>
        <v>42.4317617866005</v>
      </c>
      <c r="E123" s="24">
        <v>2105</v>
      </c>
      <c r="F123" s="38">
        <f t="shared" si="11"/>
        <v>24.619883040935672</v>
      </c>
      <c r="G123" s="24">
        <f t="shared" si="12"/>
        <v>1.0446650124069479</v>
      </c>
    </row>
    <row r="124" spans="1:7" ht="10.5" customHeight="1">
      <c r="A124" s="32" t="s">
        <v>119</v>
      </c>
      <c r="B124" s="23">
        <v>618</v>
      </c>
      <c r="C124" s="24">
        <v>31</v>
      </c>
      <c r="D124" s="38">
        <f t="shared" si="10"/>
        <v>50.16181229773463</v>
      </c>
      <c r="E124" s="24">
        <v>1000</v>
      </c>
      <c r="F124" s="38">
        <f t="shared" si="11"/>
        <v>32.25806451612903</v>
      </c>
      <c r="G124" s="24">
        <f t="shared" si="12"/>
        <v>1.6181229773462784</v>
      </c>
    </row>
    <row r="125" spans="1:7" ht="10.5" customHeight="1">
      <c r="A125" s="32" t="s">
        <v>120</v>
      </c>
      <c r="B125" s="23">
        <v>1684</v>
      </c>
      <c r="C125" s="24">
        <v>88.7</v>
      </c>
      <c r="D125" s="38">
        <f t="shared" si="10"/>
        <v>52.672209026128264</v>
      </c>
      <c r="E125" s="24">
        <v>1938</v>
      </c>
      <c r="F125" s="38">
        <f t="shared" si="11"/>
        <v>21.8489289740699</v>
      </c>
      <c r="G125" s="24">
        <f t="shared" si="12"/>
        <v>1.1508313539192399</v>
      </c>
    </row>
    <row r="126" spans="1:7" ht="10.5" customHeight="1">
      <c r="A126" s="32" t="s">
        <v>121</v>
      </c>
      <c r="B126" s="23">
        <v>1655</v>
      </c>
      <c r="C126" s="24">
        <v>89.2</v>
      </c>
      <c r="D126" s="38">
        <f t="shared" si="10"/>
        <v>53.89728096676737</v>
      </c>
      <c r="E126" s="24">
        <v>628</v>
      </c>
      <c r="F126" s="38">
        <f t="shared" si="11"/>
        <v>7.040358744394618</v>
      </c>
      <c r="G126" s="24">
        <f t="shared" si="12"/>
        <v>0.3794561933534743</v>
      </c>
    </row>
    <row r="127" spans="1:7" ht="10.5" customHeight="1">
      <c r="A127" s="32" t="s">
        <v>122</v>
      </c>
      <c r="B127" s="23">
        <v>3802</v>
      </c>
      <c r="C127" s="24">
        <v>298.9</v>
      </c>
      <c r="D127" s="38">
        <f t="shared" si="10"/>
        <v>78.61651762230404</v>
      </c>
      <c r="E127" s="24">
        <v>15533</v>
      </c>
      <c r="F127" s="38">
        <f t="shared" si="11"/>
        <v>51.9672131147541</v>
      </c>
      <c r="G127" s="24">
        <f t="shared" si="12"/>
        <v>4.085481325618096</v>
      </c>
    </row>
    <row r="128" spans="1:7" ht="10.5" customHeight="1">
      <c r="A128" s="32" t="s">
        <v>124</v>
      </c>
      <c r="B128" s="23">
        <v>2770</v>
      </c>
      <c r="C128" s="24">
        <v>109</v>
      </c>
      <c r="D128" s="38">
        <f t="shared" si="10"/>
        <v>39.35018050541516</v>
      </c>
      <c r="E128" s="24">
        <v>0</v>
      </c>
      <c r="F128" s="38">
        <f t="shared" si="11"/>
        <v>0</v>
      </c>
      <c r="G128" s="24">
        <f t="shared" si="12"/>
        <v>0</v>
      </c>
    </row>
    <row r="129" spans="1:7" ht="10.5" customHeight="1">
      <c r="A129" s="32" t="s">
        <v>125</v>
      </c>
      <c r="B129" s="23">
        <v>382</v>
      </c>
      <c r="C129" s="24">
        <v>42.6</v>
      </c>
      <c r="D129" s="38">
        <f t="shared" si="10"/>
        <v>111.51832460732984</v>
      </c>
      <c r="E129" s="24">
        <v>5893</v>
      </c>
      <c r="F129" s="38">
        <f t="shared" si="11"/>
        <v>138.33333333333334</v>
      </c>
      <c r="G129" s="24">
        <f t="shared" si="12"/>
        <v>15.426701570680628</v>
      </c>
    </row>
    <row r="130" spans="1:7" ht="10.5" customHeight="1">
      <c r="A130" s="32" t="s">
        <v>126</v>
      </c>
      <c r="B130" s="23">
        <v>2749</v>
      </c>
      <c r="C130" s="24">
        <v>200.4</v>
      </c>
      <c r="D130" s="38">
        <f t="shared" si="10"/>
        <v>72.8992360858494</v>
      </c>
      <c r="E130" s="24">
        <v>23924</v>
      </c>
      <c r="F130" s="38">
        <f t="shared" si="11"/>
        <v>119.3812375249501</v>
      </c>
      <c r="G130" s="24">
        <f t="shared" si="12"/>
        <v>8.7028010185522</v>
      </c>
    </row>
    <row r="131" spans="1:7" ht="10.5" customHeight="1">
      <c r="A131" s="32" t="s">
        <v>127</v>
      </c>
      <c r="B131" s="23">
        <v>393</v>
      </c>
      <c r="C131" s="24">
        <v>12.6</v>
      </c>
      <c r="D131" s="38">
        <f t="shared" si="10"/>
        <v>32.06106870229008</v>
      </c>
      <c r="E131" s="24">
        <v>476</v>
      </c>
      <c r="F131" s="38">
        <f t="shared" si="11"/>
        <v>37.77777777777778</v>
      </c>
      <c r="G131" s="24">
        <f t="shared" si="12"/>
        <v>1.2111959287531806</v>
      </c>
    </row>
    <row r="132" spans="1:7" ht="10.5" customHeight="1">
      <c r="A132" s="32" t="s">
        <v>128</v>
      </c>
      <c r="B132" s="23">
        <v>1602</v>
      </c>
      <c r="C132" s="24">
        <v>159.7</v>
      </c>
      <c r="D132" s="38">
        <f t="shared" si="10"/>
        <v>99.68789013732834</v>
      </c>
      <c r="E132" s="24">
        <v>3289</v>
      </c>
      <c r="F132" s="38">
        <f t="shared" si="11"/>
        <v>20.594865372573576</v>
      </c>
      <c r="G132" s="24">
        <f t="shared" si="12"/>
        <v>2.053058676654182</v>
      </c>
    </row>
    <row r="133" spans="1:7" ht="10.5" customHeight="1">
      <c r="A133" s="32" t="s">
        <v>129</v>
      </c>
      <c r="B133" s="23">
        <v>264</v>
      </c>
      <c r="C133" s="24">
        <v>13</v>
      </c>
      <c r="D133" s="38">
        <f t="shared" si="10"/>
        <v>49.24242424242424</v>
      </c>
      <c r="E133" s="24">
        <v>435</v>
      </c>
      <c r="F133" s="38">
        <f t="shared" si="11"/>
        <v>33.46153846153846</v>
      </c>
      <c r="G133" s="24">
        <f t="shared" si="12"/>
        <v>1.6477272727272727</v>
      </c>
    </row>
    <row r="134" spans="1:7" ht="10.5" customHeight="1">
      <c r="A134" s="32" t="s">
        <v>130</v>
      </c>
      <c r="B134" s="23">
        <v>6337</v>
      </c>
      <c r="C134" s="24">
        <v>302.4</v>
      </c>
      <c r="D134" s="38">
        <f t="shared" si="10"/>
        <v>47.719741202461734</v>
      </c>
      <c r="E134" s="24">
        <v>35778</v>
      </c>
      <c r="F134" s="38">
        <f t="shared" si="11"/>
        <v>118.31349206349208</v>
      </c>
      <c r="G134" s="24">
        <f t="shared" si="12"/>
        <v>5.645889222029352</v>
      </c>
    </row>
    <row r="135" spans="1:7" ht="10.5" customHeight="1">
      <c r="A135" s="32" t="s">
        <v>131</v>
      </c>
      <c r="B135" s="23">
        <v>488</v>
      </c>
      <c r="C135" s="24">
        <v>40.23</v>
      </c>
      <c r="D135" s="38">
        <f t="shared" si="10"/>
        <v>82.43852459016394</v>
      </c>
      <c r="E135" s="24">
        <v>5054</v>
      </c>
      <c r="F135" s="38">
        <f t="shared" si="11"/>
        <v>125.62764106388268</v>
      </c>
      <c r="G135" s="24">
        <f t="shared" si="12"/>
        <v>10.35655737704918</v>
      </c>
    </row>
    <row r="136" spans="1:7" ht="10.5" customHeight="1">
      <c r="A136" s="32"/>
      <c r="B136" s="23"/>
      <c r="C136" s="24"/>
      <c r="D136" s="38"/>
      <c r="E136" s="24"/>
      <c r="F136" s="38"/>
      <c r="G136" s="24"/>
    </row>
    <row r="137" spans="1:7" ht="10.5" customHeight="1">
      <c r="A137" s="32"/>
      <c r="B137" s="23"/>
      <c r="C137" s="24"/>
      <c r="D137" s="38"/>
      <c r="E137" s="24"/>
      <c r="F137" s="38"/>
      <c r="G137" s="24"/>
    </row>
    <row r="138" spans="1:8" s="18" customFormat="1" ht="10.5" customHeight="1">
      <c r="A138" s="25" t="s">
        <v>265</v>
      </c>
      <c r="B138" s="26">
        <v>107446</v>
      </c>
      <c r="C138" s="27">
        <v>7897.41</v>
      </c>
      <c r="D138" s="27">
        <f t="shared" si="10"/>
        <v>73.50120060309365</v>
      </c>
      <c r="E138" s="27">
        <v>1344000.0002000001</v>
      </c>
      <c r="F138" s="41">
        <f>E138/C138</f>
        <v>170.1823762727274</v>
      </c>
      <c r="G138" s="28">
        <f>E138/B138</f>
        <v>12.508608977532901</v>
      </c>
      <c r="H138" s="22"/>
    </row>
    <row r="139" spans="1:7" ht="10.5" customHeight="1">
      <c r="A139" s="25"/>
      <c r="B139" s="26"/>
      <c r="C139" s="29"/>
      <c r="D139" s="29"/>
      <c r="E139" s="30"/>
      <c r="F139" s="42"/>
      <c r="G139" s="30"/>
    </row>
    <row r="140" spans="1:7" ht="10.5" customHeight="1">
      <c r="A140" s="19" t="s">
        <v>1</v>
      </c>
      <c r="B140" s="20">
        <v>16386</v>
      </c>
      <c r="C140" s="21">
        <v>978.7</v>
      </c>
      <c r="D140" s="37">
        <f t="shared" si="10"/>
        <v>59.72781642865861</v>
      </c>
      <c r="E140" s="21">
        <v>102690.99990000002</v>
      </c>
      <c r="F140" s="37">
        <f aca="true" t="shared" si="13" ref="F140:F152">E140/C140</f>
        <v>104.9259220394401</v>
      </c>
      <c r="G140" s="21">
        <f aca="true" t="shared" si="14" ref="G140:G152">E140/B140</f>
        <v>6.266996210179423</v>
      </c>
    </row>
    <row r="141" spans="1:7" ht="10.5" customHeight="1">
      <c r="A141" s="32" t="s">
        <v>17</v>
      </c>
      <c r="B141" s="23">
        <v>1846</v>
      </c>
      <c r="C141" s="24">
        <v>108.10579763212499</v>
      </c>
      <c r="D141" s="38">
        <f t="shared" si="10"/>
        <v>58.56218723300378</v>
      </c>
      <c r="E141" s="24">
        <v>11568.875</v>
      </c>
      <c r="F141" s="38">
        <f t="shared" si="13"/>
        <v>107.01438085095045</v>
      </c>
      <c r="G141" s="24">
        <f t="shared" si="14"/>
        <v>6.266996208017335</v>
      </c>
    </row>
    <row r="142" spans="1:7" ht="10.5" customHeight="1">
      <c r="A142" s="32" t="s">
        <v>18</v>
      </c>
      <c r="B142" s="23">
        <v>2244</v>
      </c>
      <c r="C142" s="24">
        <v>131.4135481508605</v>
      </c>
      <c r="D142" s="38">
        <f t="shared" si="10"/>
        <v>58.56218723300379</v>
      </c>
      <c r="E142" s="24">
        <v>14063.1395</v>
      </c>
      <c r="F142" s="38">
        <f t="shared" si="13"/>
        <v>107.0143809210277</v>
      </c>
      <c r="G142" s="24">
        <f t="shared" si="14"/>
        <v>6.266996212121212</v>
      </c>
    </row>
    <row r="143" spans="1:7" ht="10.5" customHeight="1">
      <c r="A143" s="32" t="s">
        <v>19</v>
      </c>
      <c r="B143" s="23">
        <v>727</v>
      </c>
      <c r="C143" s="24">
        <v>42.574710118393746</v>
      </c>
      <c r="D143" s="38">
        <f t="shared" si="10"/>
        <v>58.56218723300378</v>
      </c>
      <c r="E143" s="24">
        <v>4556.1062</v>
      </c>
      <c r="F143" s="38">
        <f t="shared" si="13"/>
        <v>107.01437983559175</v>
      </c>
      <c r="G143" s="24">
        <f t="shared" si="14"/>
        <v>6.266996148555709</v>
      </c>
    </row>
    <row r="144" spans="1:7" ht="10.5" customHeight="1">
      <c r="A144" s="32" t="s">
        <v>20</v>
      </c>
      <c r="B144" s="23">
        <v>1159</v>
      </c>
      <c r="C144" s="24">
        <v>67.87357500305139</v>
      </c>
      <c r="D144" s="38">
        <f t="shared" si="10"/>
        <v>58.56218723300378</v>
      </c>
      <c r="E144" s="24">
        <v>7263.4486</v>
      </c>
      <c r="F144" s="38">
        <f t="shared" si="13"/>
        <v>107.01438077592726</v>
      </c>
      <c r="G144" s="24">
        <f t="shared" si="14"/>
        <v>6.266996203623814</v>
      </c>
    </row>
    <row r="145" spans="1:7" ht="10.5" customHeight="1">
      <c r="A145" s="32" t="s">
        <v>21</v>
      </c>
      <c r="B145" s="23">
        <v>1026</v>
      </c>
      <c r="C145" s="24">
        <v>79.18480410106189</v>
      </c>
      <c r="D145" s="38">
        <f aca="true" t="shared" si="15" ref="D145:D208">C145*1000/B145</f>
        <v>77.17817163846188</v>
      </c>
      <c r="E145" s="24">
        <v>6429.9381</v>
      </c>
      <c r="F145" s="38">
        <f t="shared" si="13"/>
        <v>81.20166707482925</v>
      </c>
      <c r="G145" s="24">
        <f t="shared" si="14"/>
        <v>6.26699619883041</v>
      </c>
    </row>
    <row r="146" spans="1:7" s="18" customFormat="1" ht="10.5" customHeight="1">
      <c r="A146" s="32" t="s">
        <v>22</v>
      </c>
      <c r="B146" s="23">
        <v>687</v>
      </c>
      <c r="C146" s="24">
        <v>40.2322226290736</v>
      </c>
      <c r="D146" s="38">
        <f t="shared" si="15"/>
        <v>58.56218723300378</v>
      </c>
      <c r="E146" s="24">
        <v>4305.4264</v>
      </c>
      <c r="F146" s="38">
        <f t="shared" si="13"/>
        <v>107.01438097751794</v>
      </c>
      <c r="G146" s="24">
        <f t="shared" si="14"/>
        <v>6.266996215429404</v>
      </c>
    </row>
    <row r="147" spans="1:7" ht="10.5" customHeight="1">
      <c r="A147" s="32" t="s">
        <v>23</v>
      </c>
      <c r="B147" s="23">
        <v>1001</v>
      </c>
      <c r="C147" s="24">
        <v>58.62074942023679</v>
      </c>
      <c r="D147" s="38">
        <f t="shared" si="15"/>
        <v>58.56218723300378</v>
      </c>
      <c r="E147" s="24">
        <v>6273.2632</v>
      </c>
      <c r="F147" s="38">
        <f t="shared" si="13"/>
        <v>107.01438077887099</v>
      </c>
      <c r="G147" s="24">
        <f t="shared" si="14"/>
        <v>6.266996203796204</v>
      </c>
    </row>
    <row r="148" spans="1:7" ht="10.5" customHeight="1">
      <c r="A148" s="32" t="s">
        <v>24</v>
      </c>
      <c r="B148" s="23">
        <v>2189</v>
      </c>
      <c r="C148" s="24">
        <v>128.19262785304528</v>
      </c>
      <c r="D148" s="38">
        <f t="shared" si="15"/>
        <v>58.56218723300378</v>
      </c>
      <c r="E148" s="24">
        <v>13718.4547</v>
      </c>
      <c r="F148" s="38">
        <f t="shared" si="13"/>
        <v>107.01438085602136</v>
      </c>
      <c r="G148" s="24">
        <f t="shared" si="14"/>
        <v>6.266996208314299</v>
      </c>
    </row>
    <row r="149" spans="1:7" ht="10.5" customHeight="1">
      <c r="A149" s="32" t="s">
        <v>25</v>
      </c>
      <c r="B149" s="23">
        <v>509</v>
      </c>
      <c r="C149" s="24">
        <v>29.808153301598928</v>
      </c>
      <c r="D149" s="38">
        <f t="shared" si="15"/>
        <v>58.56218723300378</v>
      </c>
      <c r="E149" s="24">
        <v>3189.9011</v>
      </c>
      <c r="F149" s="38">
        <f t="shared" si="13"/>
        <v>107.0143818613846</v>
      </c>
      <c r="G149" s="24">
        <f t="shared" si="14"/>
        <v>6.26699626719057</v>
      </c>
    </row>
    <row r="150" spans="1:7" ht="10.5" customHeight="1">
      <c r="A150" s="32" t="s">
        <v>26</v>
      </c>
      <c r="B150" s="23">
        <v>2122</v>
      </c>
      <c r="C150" s="24">
        <v>124.26896130843403</v>
      </c>
      <c r="D150" s="38">
        <f t="shared" si="15"/>
        <v>58.56218723300378</v>
      </c>
      <c r="E150" s="24">
        <v>13298.566</v>
      </c>
      <c r="F150" s="38">
        <f t="shared" si="13"/>
        <v>107.01438122584065</v>
      </c>
      <c r="G150" s="24">
        <f t="shared" si="14"/>
        <v>6.266996229971725</v>
      </c>
    </row>
    <row r="151" spans="1:7" ht="10.5" customHeight="1">
      <c r="A151" s="32" t="s">
        <v>27</v>
      </c>
      <c r="B151" s="23">
        <v>190</v>
      </c>
      <c r="C151" s="24">
        <v>11.126815574270719</v>
      </c>
      <c r="D151" s="38">
        <f t="shared" si="15"/>
        <v>58.56218723300378</v>
      </c>
      <c r="E151" s="24">
        <v>1190.7293</v>
      </c>
      <c r="F151" s="38">
        <f t="shared" si="13"/>
        <v>107.01438269125293</v>
      </c>
      <c r="G151" s="24">
        <f t="shared" si="14"/>
        <v>6.2669963157894735</v>
      </c>
    </row>
    <row r="152" spans="1:7" ht="10.5" customHeight="1">
      <c r="A152" s="32" t="s">
        <v>28</v>
      </c>
      <c r="B152" s="23">
        <v>2686</v>
      </c>
      <c r="C152" s="24">
        <v>157.29803490784815</v>
      </c>
      <c r="D152" s="38">
        <f t="shared" si="15"/>
        <v>58.562187233003776</v>
      </c>
      <c r="E152" s="24">
        <v>16833.1518</v>
      </c>
      <c r="F152" s="38">
        <f t="shared" si="13"/>
        <v>107.01438075727756</v>
      </c>
      <c r="G152" s="24">
        <f t="shared" si="14"/>
        <v>6.2669962025316455</v>
      </c>
    </row>
    <row r="153" spans="1:7" ht="10.5" customHeight="1">
      <c r="A153" s="32"/>
      <c r="B153" s="23"/>
      <c r="C153" s="24"/>
      <c r="D153" s="38"/>
      <c r="E153" s="24"/>
      <c r="F153" s="38"/>
      <c r="G153" s="24"/>
    </row>
    <row r="154" spans="1:7" ht="10.5" customHeight="1">
      <c r="A154" s="31" t="s">
        <v>2</v>
      </c>
      <c r="B154" s="20">
        <v>6726</v>
      </c>
      <c r="C154" s="21">
        <v>264.8</v>
      </c>
      <c r="D154" s="37">
        <f t="shared" si="15"/>
        <v>39.36961046684508</v>
      </c>
      <c r="E154" s="21">
        <v>30182</v>
      </c>
      <c r="F154" s="37">
        <f aca="true" t="shared" si="16" ref="F154:F160">E154/C154</f>
        <v>113.98036253776435</v>
      </c>
      <c r="G154" s="21">
        <f aca="true" t="shared" si="17" ref="G154:G160">E154/B154</f>
        <v>4.487362473981564</v>
      </c>
    </row>
    <row r="155" spans="1:7" ht="10.5" customHeight="1">
      <c r="A155" s="32" t="s">
        <v>132</v>
      </c>
      <c r="B155" s="23">
        <v>3818</v>
      </c>
      <c r="C155" s="24">
        <v>129.5</v>
      </c>
      <c r="D155" s="38">
        <f t="shared" si="15"/>
        <v>33.918281822943946</v>
      </c>
      <c r="E155" s="24">
        <v>11233</v>
      </c>
      <c r="F155" s="38">
        <f t="shared" si="16"/>
        <v>86.74131274131274</v>
      </c>
      <c r="G155" s="24">
        <f t="shared" si="17"/>
        <v>2.9421162912519643</v>
      </c>
    </row>
    <row r="156" spans="1:7" ht="10.5" customHeight="1">
      <c r="A156" s="32" t="s">
        <v>133</v>
      </c>
      <c r="B156" s="23">
        <v>530</v>
      </c>
      <c r="C156" s="24">
        <v>28.7</v>
      </c>
      <c r="D156" s="38">
        <f t="shared" si="15"/>
        <v>54.15094339622642</v>
      </c>
      <c r="E156" s="24">
        <v>2501</v>
      </c>
      <c r="F156" s="38">
        <f t="shared" si="16"/>
        <v>87.14285714285714</v>
      </c>
      <c r="G156" s="24">
        <f t="shared" si="17"/>
        <v>4.718867924528302</v>
      </c>
    </row>
    <row r="157" spans="1:7" ht="10.5" customHeight="1">
      <c r="A157" s="32" t="s">
        <v>134</v>
      </c>
      <c r="B157" s="23">
        <v>630</v>
      </c>
      <c r="C157" s="24">
        <v>21</v>
      </c>
      <c r="D157" s="38">
        <f t="shared" si="15"/>
        <v>33.333333333333336</v>
      </c>
      <c r="E157" s="24">
        <v>0</v>
      </c>
      <c r="F157" s="38">
        <f t="shared" si="16"/>
        <v>0</v>
      </c>
      <c r="G157" s="24">
        <f t="shared" si="17"/>
        <v>0</v>
      </c>
    </row>
    <row r="158" spans="1:7" ht="10.5" customHeight="1">
      <c r="A158" s="32" t="s">
        <v>135</v>
      </c>
      <c r="B158" s="23">
        <v>1136</v>
      </c>
      <c r="C158" s="24">
        <v>65.9</v>
      </c>
      <c r="D158" s="38">
        <f t="shared" si="15"/>
        <v>58.01056338028169</v>
      </c>
      <c r="E158" s="24">
        <v>15359</v>
      </c>
      <c r="F158" s="38">
        <f t="shared" si="16"/>
        <v>233.06525037936265</v>
      </c>
      <c r="G158" s="24">
        <f t="shared" si="17"/>
        <v>13.52024647887324</v>
      </c>
    </row>
    <row r="159" spans="1:7" ht="10.5" customHeight="1">
      <c r="A159" s="32" t="s">
        <v>136</v>
      </c>
      <c r="B159" s="23">
        <v>110</v>
      </c>
      <c r="C159" s="24">
        <v>6.6</v>
      </c>
      <c r="D159" s="38">
        <f t="shared" si="15"/>
        <v>60</v>
      </c>
      <c r="E159" s="24">
        <v>0</v>
      </c>
      <c r="F159" s="38">
        <f t="shared" si="16"/>
        <v>0</v>
      </c>
      <c r="G159" s="24">
        <f t="shared" si="17"/>
        <v>0</v>
      </c>
    </row>
    <row r="160" spans="1:7" ht="10.5" customHeight="1">
      <c r="A160" s="32" t="s">
        <v>137</v>
      </c>
      <c r="B160" s="23">
        <v>502</v>
      </c>
      <c r="C160" s="24">
        <v>13.1</v>
      </c>
      <c r="D160" s="38">
        <f t="shared" si="15"/>
        <v>26.095617529880478</v>
      </c>
      <c r="E160" s="24">
        <v>1089</v>
      </c>
      <c r="F160" s="38">
        <f t="shared" si="16"/>
        <v>83.12977099236642</v>
      </c>
      <c r="G160" s="24">
        <f t="shared" si="17"/>
        <v>2.1693227091633465</v>
      </c>
    </row>
    <row r="161" spans="1:7" ht="10.5" customHeight="1">
      <c r="A161" s="32"/>
      <c r="B161" s="23"/>
      <c r="C161" s="24"/>
      <c r="D161" s="38"/>
      <c r="E161" s="24"/>
      <c r="F161" s="38"/>
      <c r="G161" s="24"/>
    </row>
    <row r="162" spans="1:7" ht="10.5" customHeight="1">
      <c r="A162" s="31" t="s">
        <v>8</v>
      </c>
      <c r="B162" s="20">
        <v>4247</v>
      </c>
      <c r="C162" s="21">
        <v>162.2</v>
      </c>
      <c r="D162" s="37">
        <f t="shared" si="15"/>
        <v>38.19166470449729</v>
      </c>
      <c r="E162" s="21">
        <v>29141.000200000002</v>
      </c>
      <c r="F162" s="37">
        <f aca="true" t="shared" si="18" ref="F162:F173">E162/C162</f>
        <v>179.66091368680642</v>
      </c>
      <c r="G162" s="21">
        <f aca="true" t="shared" si="19" ref="G162:G173">E162/B162</f>
        <v>6.86154937603014</v>
      </c>
    </row>
    <row r="163" spans="1:7" ht="10.5" customHeight="1">
      <c r="A163" s="32" t="s">
        <v>204</v>
      </c>
      <c r="B163" s="23">
        <v>139</v>
      </c>
      <c r="C163" s="24">
        <v>5.308641393925124</v>
      </c>
      <c r="D163" s="38">
        <f t="shared" si="15"/>
        <v>38.1916647044973</v>
      </c>
      <c r="E163" s="24">
        <v>953.7554</v>
      </c>
      <c r="F163" s="38">
        <f t="shared" si="18"/>
        <v>179.6609206060552</v>
      </c>
      <c r="G163" s="24">
        <f t="shared" si="19"/>
        <v>6.86154964028777</v>
      </c>
    </row>
    <row r="164" spans="1:7" ht="10.5" customHeight="1">
      <c r="A164" s="32" t="s">
        <v>205</v>
      </c>
      <c r="B164" s="23">
        <v>664</v>
      </c>
      <c r="C164" s="24">
        <v>25.359265363786204</v>
      </c>
      <c r="D164" s="38">
        <f t="shared" si="15"/>
        <v>38.19166470449729</v>
      </c>
      <c r="E164" s="24">
        <v>4556.0688</v>
      </c>
      <c r="F164" s="38">
        <f t="shared" si="18"/>
        <v>179.6609142513333</v>
      </c>
      <c r="G164" s="24">
        <f t="shared" si="19"/>
        <v>6.861549397590362</v>
      </c>
    </row>
    <row r="165" spans="1:7" ht="10.5" customHeight="1">
      <c r="A165" s="32" t="s">
        <v>206</v>
      </c>
      <c r="B165" s="23">
        <v>36</v>
      </c>
      <c r="C165" s="24">
        <v>1.3748999293619026</v>
      </c>
      <c r="D165" s="38">
        <f t="shared" si="15"/>
        <v>38.1916647044973</v>
      </c>
      <c r="E165" s="24">
        <v>247.0158</v>
      </c>
      <c r="F165" s="38">
        <f t="shared" si="18"/>
        <v>179.6609300246609</v>
      </c>
      <c r="G165" s="24">
        <f t="shared" si="19"/>
        <v>6.86155</v>
      </c>
    </row>
    <row r="166" spans="1:7" ht="10.5" customHeight="1">
      <c r="A166" s="32" t="s">
        <v>207</v>
      </c>
      <c r="B166" s="23">
        <v>844</v>
      </c>
      <c r="C166" s="24">
        <v>32.23376501059572</v>
      </c>
      <c r="D166" s="38">
        <f t="shared" si="15"/>
        <v>38.1916647044973</v>
      </c>
      <c r="E166" s="24">
        <v>5791.1476</v>
      </c>
      <c r="F166" s="38">
        <f t="shared" si="18"/>
        <v>179.66091141063924</v>
      </c>
      <c r="G166" s="24">
        <f t="shared" si="19"/>
        <v>6.861549289099527</v>
      </c>
    </row>
    <row r="167" spans="1:7" ht="10.5" customHeight="1">
      <c r="A167" s="32" t="s">
        <v>208</v>
      </c>
      <c r="B167" s="23">
        <v>360</v>
      </c>
      <c r="C167" s="24">
        <v>13.748999293619027</v>
      </c>
      <c r="D167" s="38">
        <f t="shared" si="15"/>
        <v>38.1916647044973</v>
      </c>
      <c r="E167" s="24">
        <v>2470.1578</v>
      </c>
      <c r="F167" s="38">
        <f t="shared" si="18"/>
        <v>179.66091547814767</v>
      </c>
      <c r="G167" s="24">
        <f t="shared" si="19"/>
        <v>6.861549444444444</v>
      </c>
    </row>
    <row r="168" spans="1:7" ht="10.5" customHeight="1">
      <c r="A168" s="32" t="s">
        <v>209</v>
      </c>
      <c r="B168" s="23">
        <v>62</v>
      </c>
      <c r="C168" s="24">
        <v>2.367883211678832</v>
      </c>
      <c r="D168" s="38">
        <f t="shared" si="15"/>
        <v>38.19166470449729</v>
      </c>
      <c r="E168" s="24">
        <v>425.4161</v>
      </c>
      <c r="F168" s="38">
        <f t="shared" si="18"/>
        <v>179.6609300246609</v>
      </c>
      <c r="G168" s="24">
        <f t="shared" si="19"/>
        <v>6.861549999999999</v>
      </c>
    </row>
    <row r="169" spans="1:7" ht="10.5" customHeight="1">
      <c r="A169" s="32" t="s">
        <v>210</v>
      </c>
      <c r="B169" s="23">
        <v>316</v>
      </c>
      <c r="C169" s="24">
        <v>12.068566046621147</v>
      </c>
      <c r="D169" s="38">
        <f t="shared" si="15"/>
        <v>38.1916647044973</v>
      </c>
      <c r="E169" s="24">
        <v>2168.2496</v>
      </c>
      <c r="F169" s="38">
        <f t="shared" si="18"/>
        <v>179.6609134526838</v>
      </c>
      <c r="G169" s="24">
        <f t="shared" si="19"/>
        <v>6.861549367088608</v>
      </c>
    </row>
    <row r="170" spans="1:7" ht="10.5" customHeight="1">
      <c r="A170" s="32" t="s">
        <v>211</v>
      </c>
      <c r="B170" s="23">
        <v>109</v>
      </c>
      <c r="C170" s="24">
        <v>4.1628914527902054</v>
      </c>
      <c r="D170" s="38">
        <f t="shared" si="15"/>
        <v>38.1916647044973</v>
      </c>
      <c r="E170" s="24">
        <v>747.9089</v>
      </c>
      <c r="F170" s="38">
        <f t="shared" si="18"/>
        <v>179.66091801377843</v>
      </c>
      <c r="G170" s="24">
        <f t="shared" si="19"/>
        <v>6.861549541284404</v>
      </c>
    </row>
    <row r="171" spans="1:7" ht="10.5" customHeight="1">
      <c r="A171" s="32" t="s">
        <v>212</v>
      </c>
      <c r="B171" s="23">
        <v>695</v>
      </c>
      <c r="C171" s="24">
        <v>26.543206969625622</v>
      </c>
      <c r="D171" s="38">
        <f t="shared" si="15"/>
        <v>38.1916647044973</v>
      </c>
      <c r="E171" s="24">
        <v>4768.7768</v>
      </c>
      <c r="F171" s="38">
        <f t="shared" si="18"/>
        <v>179.66091307117065</v>
      </c>
      <c r="G171" s="24">
        <f t="shared" si="19"/>
        <v>6.861549352517985</v>
      </c>
    </row>
    <row r="172" spans="1:7" ht="10.5" customHeight="1">
      <c r="A172" s="32" t="s">
        <v>213</v>
      </c>
      <c r="B172" s="23">
        <v>82</v>
      </c>
      <c r="C172" s="24">
        <v>3.1317165057687784</v>
      </c>
      <c r="D172" s="38">
        <f t="shared" si="15"/>
        <v>38.1916647044973</v>
      </c>
      <c r="E172" s="24">
        <v>562.647</v>
      </c>
      <c r="F172" s="38">
        <f t="shared" si="18"/>
        <v>179.66089809329043</v>
      </c>
      <c r="G172" s="24">
        <f t="shared" si="19"/>
        <v>6.861548780487805</v>
      </c>
    </row>
    <row r="173" spans="1:7" ht="10.5" customHeight="1">
      <c r="A173" s="32" t="s">
        <v>214</v>
      </c>
      <c r="B173" s="23">
        <v>940</v>
      </c>
      <c r="C173" s="24">
        <v>35.90016482222746</v>
      </c>
      <c r="D173" s="38">
        <f t="shared" si="15"/>
        <v>38.1916647044973</v>
      </c>
      <c r="E173" s="24">
        <v>6449.8564</v>
      </c>
      <c r="F173" s="38">
        <f t="shared" si="18"/>
        <v>179.6609133116457</v>
      </c>
      <c r="G173" s="24">
        <f t="shared" si="19"/>
        <v>6.861549361702127</v>
      </c>
    </row>
    <row r="174" spans="1:7" ht="10.5" customHeight="1">
      <c r="A174" s="32"/>
      <c r="B174" s="23"/>
      <c r="C174" s="24"/>
      <c r="D174" s="38"/>
      <c r="E174" s="24"/>
      <c r="F174" s="38"/>
      <c r="G174" s="24"/>
    </row>
    <row r="175" spans="1:7" ht="10.5" customHeight="1">
      <c r="A175" s="31" t="s">
        <v>9</v>
      </c>
      <c r="B175" s="20">
        <v>5604</v>
      </c>
      <c r="C175" s="21">
        <v>359</v>
      </c>
      <c r="D175" s="37">
        <f t="shared" si="15"/>
        <v>64.06138472519629</v>
      </c>
      <c r="E175" s="21">
        <v>58814.000100000005</v>
      </c>
      <c r="F175" s="37">
        <f aca="true" t="shared" si="20" ref="F175:F197">E175/C175</f>
        <v>163.82729832869083</v>
      </c>
      <c r="G175" s="21">
        <f aca="true" t="shared" si="21" ref="G175:G197">E175/B175</f>
        <v>10.495003586723769</v>
      </c>
    </row>
    <row r="176" spans="1:7" ht="10.5" customHeight="1">
      <c r="A176" s="32" t="s">
        <v>215</v>
      </c>
      <c r="B176" s="23">
        <v>374</v>
      </c>
      <c r="C176" s="24">
        <v>23.95895788722341</v>
      </c>
      <c r="D176" s="38">
        <f t="shared" si="15"/>
        <v>64.06138472519628</v>
      </c>
      <c r="E176" s="24">
        <v>3925.1313</v>
      </c>
      <c r="F176" s="38">
        <f t="shared" si="20"/>
        <v>163.827296599288</v>
      </c>
      <c r="G176" s="24">
        <f t="shared" si="21"/>
        <v>10.495003475935828</v>
      </c>
    </row>
    <row r="177" spans="1:7" ht="10.5" customHeight="1">
      <c r="A177" s="32" t="s">
        <v>216</v>
      </c>
      <c r="B177" s="23">
        <v>513</v>
      </c>
      <c r="C177" s="24">
        <v>32.863490364025694</v>
      </c>
      <c r="D177" s="38">
        <f t="shared" si="15"/>
        <v>64.06138472519629</v>
      </c>
      <c r="E177" s="24">
        <v>5383.9368</v>
      </c>
      <c r="F177" s="38">
        <f t="shared" si="20"/>
        <v>163.82729711186045</v>
      </c>
      <c r="G177" s="24">
        <f t="shared" si="21"/>
        <v>10.49500350877193</v>
      </c>
    </row>
    <row r="178" spans="1:7" ht="10.5" customHeight="1">
      <c r="A178" s="32" t="s">
        <v>217</v>
      </c>
      <c r="B178" s="23">
        <v>304</v>
      </c>
      <c r="C178" s="24">
        <v>19.474660956459672</v>
      </c>
      <c r="D178" s="38">
        <f t="shared" si="15"/>
        <v>64.06138472519629</v>
      </c>
      <c r="E178" s="24">
        <v>3190.4811</v>
      </c>
      <c r="F178" s="38">
        <f t="shared" si="20"/>
        <v>163.82729882348627</v>
      </c>
      <c r="G178" s="24">
        <f t="shared" si="21"/>
        <v>10.495003618421052</v>
      </c>
    </row>
    <row r="179" spans="1:7" ht="10.5" customHeight="1">
      <c r="A179" s="32" t="s">
        <v>218</v>
      </c>
      <c r="B179" s="23">
        <v>72</v>
      </c>
      <c r="C179" s="24">
        <v>4.612419700214133</v>
      </c>
      <c r="D179" s="38">
        <f t="shared" si="15"/>
        <v>64.06138472519629</v>
      </c>
      <c r="E179" s="24">
        <v>755.6403</v>
      </c>
      <c r="F179" s="38">
        <f t="shared" si="20"/>
        <v>163.8273073816156</v>
      </c>
      <c r="G179" s="24">
        <f t="shared" si="21"/>
        <v>10.495004166666668</v>
      </c>
    </row>
    <row r="180" spans="1:7" ht="10.5" customHeight="1">
      <c r="A180" s="32" t="s">
        <v>219</v>
      </c>
      <c r="B180" s="23">
        <v>87</v>
      </c>
      <c r="C180" s="24">
        <v>5.573340471092076</v>
      </c>
      <c r="D180" s="38">
        <f t="shared" si="15"/>
        <v>64.06138472519629</v>
      </c>
      <c r="E180" s="24">
        <v>913.0653</v>
      </c>
      <c r="F180" s="38">
        <f t="shared" si="20"/>
        <v>163.82729616751516</v>
      </c>
      <c r="G180" s="24">
        <f t="shared" si="21"/>
        <v>10.495003448275861</v>
      </c>
    </row>
    <row r="181" spans="1:7" ht="10.5" customHeight="1">
      <c r="A181" s="32" t="s">
        <v>220</v>
      </c>
      <c r="B181" s="23">
        <v>56</v>
      </c>
      <c r="C181" s="24">
        <v>3.5874375446109923</v>
      </c>
      <c r="D181" s="38">
        <f t="shared" si="15"/>
        <v>64.06138472519629</v>
      </c>
      <c r="E181" s="24">
        <v>587.7202</v>
      </c>
      <c r="F181" s="38">
        <f t="shared" si="20"/>
        <v>163.82729808993233</v>
      </c>
      <c r="G181" s="24">
        <f t="shared" si="21"/>
        <v>10.49500357142857</v>
      </c>
    </row>
    <row r="182" spans="1:7" ht="10.5" customHeight="1">
      <c r="A182" s="32" t="s">
        <v>221</v>
      </c>
      <c r="B182" s="23">
        <v>48</v>
      </c>
      <c r="C182" s="24">
        <v>3.074946466809422</v>
      </c>
      <c r="D182" s="38">
        <f t="shared" si="15"/>
        <v>64.06138472519629</v>
      </c>
      <c r="E182" s="24">
        <v>503.7602</v>
      </c>
      <c r="F182" s="38">
        <f t="shared" si="20"/>
        <v>163.82730738161558</v>
      </c>
      <c r="G182" s="24">
        <f t="shared" si="21"/>
        <v>10.495004166666666</v>
      </c>
    </row>
    <row r="183" spans="1:7" ht="10.5" customHeight="1">
      <c r="A183" s="32" t="s">
        <v>222</v>
      </c>
      <c r="B183" s="23">
        <v>468</v>
      </c>
      <c r="C183" s="24">
        <v>29.980728051391864</v>
      </c>
      <c r="D183" s="38">
        <f t="shared" si="15"/>
        <v>64.06138472519629</v>
      </c>
      <c r="E183" s="24">
        <v>4911.6617</v>
      </c>
      <c r="F183" s="38">
        <f t="shared" si="20"/>
        <v>163.8272990429255</v>
      </c>
      <c r="G183" s="24">
        <f t="shared" si="21"/>
        <v>10.495003632478632</v>
      </c>
    </row>
    <row r="184" spans="1:7" ht="10.5" customHeight="1">
      <c r="A184" s="32" t="s">
        <v>223</v>
      </c>
      <c r="B184" s="23">
        <v>53</v>
      </c>
      <c r="C184" s="24">
        <v>3.395253390435403</v>
      </c>
      <c r="D184" s="38">
        <f t="shared" si="15"/>
        <v>64.06138472519629</v>
      </c>
      <c r="E184" s="24">
        <v>556.2352</v>
      </c>
      <c r="F184" s="38">
        <f t="shared" si="20"/>
        <v>163.82730124559836</v>
      </c>
      <c r="G184" s="24">
        <f t="shared" si="21"/>
        <v>10.495003773584905</v>
      </c>
    </row>
    <row r="185" spans="1:7" ht="10.5" customHeight="1">
      <c r="A185" s="32" t="s">
        <v>224</v>
      </c>
      <c r="B185" s="23">
        <v>473</v>
      </c>
      <c r="C185" s="24">
        <v>30.301034975017846</v>
      </c>
      <c r="D185" s="38">
        <f t="shared" si="15"/>
        <v>64.06138472519629</v>
      </c>
      <c r="E185" s="24">
        <v>4964.1367</v>
      </c>
      <c r="F185" s="38">
        <f t="shared" si="20"/>
        <v>163.82729844352707</v>
      </c>
      <c r="G185" s="24">
        <f t="shared" si="21"/>
        <v>10.495003594080337</v>
      </c>
    </row>
    <row r="186" spans="1:7" ht="10.5" customHeight="1">
      <c r="A186" s="32" t="s">
        <v>225</v>
      </c>
      <c r="B186" s="23">
        <v>88</v>
      </c>
      <c r="C186" s="24">
        <v>5.637401855817274</v>
      </c>
      <c r="D186" s="38">
        <f t="shared" si="15"/>
        <v>64.06138472519629</v>
      </c>
      <c r="E186" s="24">
        <v>923.5603</v>
      </c>
      <c r="F186" s="38">
        <f t="shared" si="20"/>
        <v>163.8272955558369</v>
      </c>
      <c r="G186" s="24">
        <f t="shared" si="21"/>
        <v>10.49500340909091</v>
      </c>
    </row>
    <row r="187" spans="1:7" ht="10.5" customHeight="1">
      <c r="A187" s="32" t="s">
        <v>226</v>
      </c>
      <c r="B187" s="23">
        <v>46</v>
      </c>
      <c r="C187" s="24">
        <v>2.9468236973590294</v>
      </c>
      <c r="D187" s="38">
        <f t="shared" si="15"/>
        <v>64.06138472519629</v>
      </c>
      <c r="E187" s="24">
        <v>482.7702</v>
      </c>
      <c r="F187" s="38">
        <f t="shared" si="20"/>
        <v>163.8273102095192</v>
      </c>
      <c r="G187" s="24">
        <f t="shared" si="21"/>
        <v>10.495004347826086</v>
      </c>
    </row>
    <row r="188" spans="1:7" ht="10.5" customHeight="1">
      <c r="A188" s="32" t="s">
        <v>227</v>
      </c>
      <c r="B188" s="23">
        <v>214</v>
      </c>
      <c r="C188" s="24">
        <v>13.709136331192006</v>
      </c>
      <c r="D188" s="38">
        <f t="shared" si="15"/>
        <v>64.06138472519629</v>
      </c>
      <c r="E188" s="24">
        <v>2245.9308</v>
      </c>
      <c r="F188" s="38">
        <f t="shared" si="20"/>
        <v>163.82730069507718</v>
      </c>
      <c r="G188" s="24">
        <f t="shared" si="21"/>
        <v>10.495003738317758</v>
      </c>
    </row>
    <row r="189" spans="1:7" ht="10.5" customHeight="1">
      <c r="A189" s="32" t="s">
        <v>228</v>
      </c>
      <c r="B189" s="23">
        <v>817</v>
      </c>
      <c r="C189" s="24">
        <v>52.338151320485366</v>
      </c>
      <c r="D189" s="38">
        <f t="shared" si="15"/>
        <v>64.06138472519629</v>
      </c>
      <c r="E189" s="24">
        <v>8574.4179</v>
      </c>
      <c r="F189" s="38">
        <f t="shared" si="20"/>
        <v>163.82729774874448</v>
      </c>
      <c r="G189" s="24">
        <f t="shared" si="21"/>
        <v>10.495003549571605</v>
      </c>
    </row>
    <row r="190" spans="1:7" ht="10.5" customHeight="1">
      <c r="A190" s="32" t="s">
        <v>229</v>
      </c>
      <c r="B190" s="23">
        <v>37</v>
      </c>
      <c r="C190" s="24">
        <v>2.3702712348322628</v>
      </c>
      <c r="D190" s="38">
        <f t="shared" si="15"/>
        <v>64.06138472519629</v>
      </c>
      <c r="E190" s="24">
        <v>388.3151</v>
      </c>
      <c r="F190" s="38">
        <f t="shared" si="20"/>
        <v>163.8272845290973</v>
      </c>
      <c r="G190" s="24">
        <f t="shared" si="21"/>
        <v>10.495002702702703</v>
      </c>
    </row>
    <row r="191" spans="1:7" ht="10.5" customHeight="1">
      <c r="A191" s="32" t="s">
        <v>230</v>
      </c>
      <c r="B191" s="23">
        <v>182</v>
      </c>
      <c r="C191" s="24">
        <v>11.659172019985725</v>
      </c>
      <c r="D191" s="38">
        <f t="shared" si="15"/>
        <v>64.06138472519629</v>
      </c>
      <c r="E191" s="24">
        <v>1910.0906</v>
      </c>
      <c r="F191" s="38">
        <f t="shared" si="20"/>
        <v>163.82729380146316</v>
      </c>
      <c r="G191" s="24">
        <f t="shared" si="21"/>
        <v>10.495003296703297</v>
      </c>
    </row>
    <row r="192" spans="1:7" s="18" customFormat="1" ht="10.5" customHeight="1">
      <c r="A192" s="32" t="s">
        <v>231</v>
      </c>
      <c r="B192" s="23">
        <v>824</v>
      </c>
      <c r="C192" s="24">
        <v>52.78658101356174</v>
      </c>
      <c r="D192" s="38">
        <f t="shared" si="15"/>
        <v>64.06138472519628</v>
      </c>
      <c r="E192" s="24">
        <v>8647.8829</v>
      </c>
      <c r="F192" s="38">
        <f t="shared" si="20"/>
        <v>163.82729727803772</v>
      </c>
      <c r="G192" s="24">
        <f t="shared" si="21"/>
        <v>10.495003519417477</v>
      </c>
    </row>
    <row r="193" spans="1:7" ht="10.5" customHeight="1">
      <c r="A193" s="32" t="s">
        <v>232</v>
      </c>
      <c r="B193" s="23">
        <v>71</v>
      </c>
      <c r="C193" s="24">
        <v>4.548358315488937</v>
      </c>
      <c r="D193" s="38">
        <f t="shared" si="15"/>
        <v>64.06138472519629</v>
      </c>
      <c r="E193" s="24">
        <v>745.1453</v>
      </c>
      <c r="F193" s="38">
        <f t="shared" si="20"/>
        <v>163.82730829769704</v>
      </c>
      <c r="G193" s="24">
        <f t="shared" si="21"/>
        <v>10.495004225352114</v>
      </c>
    </row>
    <row r="194" spans="1:7" ht="10.5" customHeight="1">
      <c r="A194" s="32" t="s">
        <v>233</v>
      </c>
      <c r="B194" s="23">
        <v>352</v>
      </c>
      <c r="C194" s="24">
        <v>22.549607423269094</v>
      </c>
      <c r="D194" s="38">
        <f t="shared" si="15"/>
        <v>64.06138472519629</v>
      </c>
      <c r="E194" s="24">
        <v>3694.2413</v>
      </c>
      <c r="F194" s="38">
        <f t="shared" si="20"/>
        <v>163.82729999050392</v>
      </c>
      <c r="G194" s="24">
        <f t="shared" si="21"/>
        <v>10.495003693181818</v>
      </c>
    </row>
    <row r="195" spans="1:7" ht="10.5" customHeight="1">
      <c r="A195" s="32" t="s">
        <v>234</v>
      </c>
      <c r="B195" s="23">
        <v>173</v>
      </c>
      <c r="C195" s="24">
        <v>11.082619557458957</v>
      </c>
      <c r="D195" s="38">
        <f t="shared" si="15"/>
        <v>64.06138472519628</v>
      </c>
      <c r="E195" s="24">
        <v>1815.6356</v>
      </c>
      <c r="F195" s="38">
        <f t="shared" si="20"/>
        <v>163.82729647865781</v>
      </c>
      <c r="G195" s="24">
        <f t="shared" si="21"/>
        <v>10.495003468208093</v>
      </c>
    </row>
    <row r="196" spans="1:7" ht="10.5" customHeight="1">
      <c r="A196" s="32" t="s">
        <v>235</v>
      </c>
      <c r="B196" s="23">
        <v>105</v>
      </c>
      <c r="C196" s="24">
        <v>6.72644539614561</v>
      </c>
      <c r="D196" s="38">
        <f t="shared" si="15"/>
        <v>64.06138472519628</v>
      </c>
      <c r="E196" s="24">
        <v>1101.9754</v>
      </c>
      <c r="F196" s="38">
        <f t="shared" si="20"/>
        <v>163.82730180660567</v>
      </c>
      <c r="G196" s="24">
        <f t="shared" si="21"/>
        <v>10.49500380952381</v>
      </c>
    </row>
    <row r="197" spans="1:7" ht="10.5" customHeight="1">
      <c r="A197" s="32" t="s">
        <v>236</v>
      </c>
      <c r="B197" s="23">
        <v>247</v>
      </c>
      <c r="C197" s="24">
        <v>15.823162027123484</v>
      </c>
      <c r="D197" s="38">
        <f t="shared" si="15"/>
        <v>64.06138472519629</v>
      </c>
      <c r="E197" s="24">
        <v>2592.2659</v>
      </c>
      <c r="F197" s="38">
        <f t="shared" si="20"/>
        <v>163.82729921847687</v>
      </c>
      <c r="G197" s="24">
        <f t="shared" si="21"/>
        <v>10.495003643724695</v>
      </c>
    </row>
    <row r="198" spans="1:7" ht="10.5" customHeight="1">
      <c r="A198" s="32"/>
      <c r="B198" s="23"/>
      <c r="C198" s="24"/>
      <c r="D198" s="38"/>
      <c r="E198" s="24"/>
      <c r="F198" s="38"/>
      <c r="G198" s="24"/>
    </row>
    <row r="199" spans="1:7" ht="10.5" customHeight="1">
      <c r="A199" s="31" t="s">
        <v>10</v>
      </c>
      <c r="B199" s="20">
        <v>933</v>
      </c>
      <c r="C199" s="21">
        <v>26.3</v>
      </c>
      <c r="D199" s="37">
        <f t="shared" si="15"/>
        <v>28.188638799571276</v>
      </c>
      <c r="E199" s="21">
        <v>4120</v>
      </c>
      <c r="F199" s="37">
        <f aca="true" t="shared" si="22" ref="F199:F206">E199/C199</f>
        <v>156.65399239543726</v>
      </c>
      <c r="G199" s="21">
        <f aca="true" t="shared" si="23" ref="G199:G206">E199/B199</f>
        <v>4.415862808145766</v>
      </c>
    </row>
    <row r="200" spans="1:7" ht="10.5" customHeight="1">
      <c r="A200" s="32" t="s">
        <v>237</v>
      </c>
      <c r="B200" s="23">
        <v>212</v>
      </c>
      <c r="C200" s="24">
        <v>5.97599142550911</v>
      </c>
      <c r="D200" s="38">
        <f t="shared" si="15"/>
        <v>28.188638799571272</v>
      </c>
      <c r="E200" s="24">
        <v>936.1629</v>
      </c>
      <c r="F200" s="38">
        <f t="shared" si="22"/>
        <v>156.65398983069088</v>
      </c>
      <c r="G200" s="24">
        <f t="shared" si="23"/>
        <v>4.415862735849057</v>
      </c>
    </row>
    <row r="201" spans="1:7" ht="10.5" customHeight="1">
      <c r="A201" s="32" t="s">
        <v>238</v>
      </c>
      <c r="B201" s="23">
        <v>20</v>
      </c>
      <c r="C201" s="24">
        <v>0.5637727759914255</v>
      </c>
      <c r="D201" s="38">
        <f t="shared" si="15"/>
        <v>28.188638799571276</v>
      </c>
      <c r="E201" s="24">
        <v>88.3173</v>
      </c>
      <c r="F201" s="38">
        <f t="shared" si="22"/>
        <v>156.65407015209126</v>
      </c>
      <c r="G201" s="24">
        <f t="shared" si="23"/>
        <v>4.415865</v>
      </c>
    </row>
    <row r="202" spans="1:7" ht="10.5" customHeight="1">
      <c r="A202" s="32" t="s">
        <v>239</v>
      </c>
      <c r="B202" s="23">
        <v>109</v>
      </c>
      <c r="C202" s="24">
        <v>3.0725616291532694</v>
      </c>
      <c r="D202" s="38">
        <f t="shared" si="15"/>
        <v>28.188638799571276</v>
      </c>
      <c r="E202" s="24">
        <v>481.329</v>
      </c>
      <c r="F202" s="38">
        <f t="shared" si="22"/>
        <v>156.65397739561166</v>
      </c>
      <c r="G202" s="24">
        <f t="shared" si="23"/>
        <v>4.415862385321101</v>
      </c>
    </row>
    <row r="203" spans="1:7" ht="10.5" customHeight="1">
      <c r="A203" s="32" t="s">
        <v>240</v>
      </c>
      <c r="B203" s="23">
        <v>68</v>
      </c>
      <c r="C203" s="24">
        <v>1.9168274383708468</v>
      </c>
      <c r="D203" s="38">
        <f t="shared" si="15"/>
        <v>28.188638799571276</v>
      </c>
      <c r="E203" s="24">
        <v>300.2787</v>
      </c>
      <c r="F203" s="38">
        <f t="shared" si="22"/>
        <v>156.65400754864683</v>
      </c>
      <c r="G203" s="24">
        <f t="shared" si="23"/>
        <v>4.415863235294118</v>
      </c>
    </row>
    <row r="204" spans="1:7" ht="10.5" customHeight="1">
      <c r="A204" s="32" t="s">
        <v>241</v>
      </c>
      <c r="B204" s="23">
        <v>130</v>
      </c>
      <c r="C204" s="24">
        <v>3.6645230439442655</v>
      </c>
      <c r="D204" s="38">
        <f t="shared" si="15"/>
        <v>28.188638799571276</v>
      </c>
      <c r="E204" s="24">
        <v>574.0622</v>
      </c>
      <c r="F204" s="38">
        <f t="shared" si="22"/>
        <v>156.654001930389</v>
      </c>
      <c r="G204" s="24">
        <f t="shared" si="23"/>
        <v>4.415863076923077</v>
      </c>
    </row>
    <row r="205" spans="1:7" ht="10.5" customHeight="1">
      <c r="A205" s="32" t="s">
        <v>242</v>
      </c>
      <c r="B205" s="23">
        <v>85</v>
      </c>
      <c r="C205" s="24">
        <v>2.3960342979635585</v>
      </c>
      <c r="D205" s="38">
        <f t="shared" si="15"/>
        <v>28.188638799571276</v>
      </c>
      <c r="E205" s="24">
        <v>375.3483</v>
      </c>
      <c r="F205" s="38">
        <f t="shared" si="22"/>
        <v>156.65397624692463</v>
      </c>
      <c r="G205" s="24">
        <f t="shared" si="23"/>
        <v>4.4158623529411765</v>
      </c>
    </row>
    <row r="206" spans="1:7" ht="10.5" customHeight="1">
      <c r="A206" s="32" t="s">
        <v>243</v>
      </c>
      <c r="B206" s="23">
        <v>309</v>
      </c>
      <c r="C206" s="24">
        <v>8.710289389067524</v>
      </c>
      <c r="D206" s="38">
        <f t="shared" si="15"/>
        <v>28.188638799571276</v>
      </c>
      <c r="E206" s="24">
        <v>1364.5016</v>
      </c>
      <c r="F206" s="38">
        <f t="shared" si="22"/>
        <v>156.6539915094688</v>
      </c>
      <c r="G206" s="24">
        <f t="shared" si="23"/>
        <v>4.415862783171521</v>
      </c>
    </row>
    <row r="207" spans="1:7" ht="10.5" customHeight="1">
      <c r="A207" s="32"/>
      <c r="B207" s="23"/>
      <c r="C207" s="24"/>
      <c r="D207" s="38"/>
      <c r="E207" s="24"/>
      <c r="F207" s="38"/>
      <c r="G207" s="24"/>
    </row>
    <row r="208" spans="1:7" ht="10.5" customHeight="1">
      <c r="A208" s="31" t="s">
        <v>11</v>
      </c>
      <c r="B208" s="20">
        <v>3729</v>
      </c>
      <c r="C208" s="21">
        <v>122</v>
      </c>
      <c r="D208" s="37">
        <f t="shared" si="15"/>
        <v>32.716545990882274</v>
      </c>
      <c r="E208" s="21">
        <v>41672</v>
      </c>
      <c r="F208" s="37">
        <f aca="true" t="shared" si="24" ref="F208:F215">E208/C208</f>
        <v>341.57377049180326</v>
      </c>
      <c r="G208" s="21">
        <f aca="true" t="shared" si="25" ref="G208:G215">E208/B208</f>
        <v>11.175113971574149</v>
      </c>
    </row>
    <row r="209" spans="1:7" ht="10.5" customHeight="1">
      <c r="A209" s="32" t="s">
        <v>244</v>
      </c>
      <c r="B209" s="23">
        <v>134</v>
      </c>
      <c r="C209" s="24">
        <v>4.384017162778225</v>
      </c>
      <c r="D209" s="38">
        <f aca="true" t="shared" si="26" ref="D209:D272">C209*1000/B209</f>
        <v>32.716545990882274</v>
      </c>
      <c r="E209" s="24">
        <v>1497.4653</v>
      </c>
      <c r="F209" s="38">
        <f t="shared" si="24"/>
        <v>341.5737768350869</v>
      </c>
      <c r="G209" s="24">
        <f t="shared" si="25"/>
        <v>11.175114179104478</v>
      </c>
    </row>
    <row r="210" spans="1:7" ht="10.5" customHeight="1">
      <c r="A210" s="32" t="s">
        <v>245</v>
      </c>
      <c r="B210" s="23">
        <v>297</v>
      </c>
      <c r="C210" s="24">
        <v>9.716814159292035</v>
      </c>
      <c r="D210" s="38">
        <f t="shared" si="26"/>
        <v>32.716545990882274</v>
      </c>
      <c r="E210" s="24">
        <v>3319.0088</v>
      </c>
      <c r="F210" s="38">
        <f t="shared" si="24"/>
        <v>341.5737653916212</v>
      </c>
      <c r="G210" s="24">
        <f t="shared" si="25"/>
        <v>11.175113804713805</v>
      </c>
    </row>
    <row r="211" spans="1:7" ht="10.5" customHeight="1">
      <c r="A211" s="32" t="s">
        <v>246</v>
      </c>
      <c r="B211" s="23">
        <v>1494</v>
      </c>
      <c r="C211" s="24">
        <v>48.87851971037812</v>
      </c>
      <c r="D211" s="38">
        <f t="shared" si="26"/>
        <v>32.71654599088228</v>
      </c>
      <c r="E211" s="24">
        <v>16695.6203</v>
      </c>
      <c r="F211" s="38">
        <f t="shared" si="24"/>
        <v>341.5737710333135</v>
      </c>
      <c r="G211" s="24">
        <f t="shared" si="25"/>
        <v>11.175113989290494</v>
      </c>
    </row>
    <row r="212" spans="1:7" ht="10.5" customHeight="1">
      <c r="A212" s="32" t="s">
        <v>247</v>
      </c>
      <c r="B212" s="23">
        <v>382</v>
      </c>
      <c r="C212" s="24">
        <v>12.497720568517028</v>
      </c>
      <c r="D212" s="38">
        <f t="shared" si="26"/>
        <v>32.716545990882274</v>
      </c>
      <c r="E212" s="24">
        <v>4268.8935</v>
      </c>
      <c r="F212" s="38">
        <f t="shared" si="24"/>
        <v>341.57376751995537</v>
      </c>
      <c r="G212" s="24">
        <f t="shared" si="25"/>
        <v>11.17511387434555</v>
      </c>
    </row>
    <row r="213" spans="1:7" ht="10.5" customHeight="1">
      <c r="A213" s="32" t="s">
        <v>248</v>
      </c>
      <c r="B213" s="23">
        <v>655</v>
      </c>
      <c r="C213" s="24">
        <v>21.429337624027887</v>
      </c>
      <c r="D213" s="38">
        <f t="shared" si="26"/>
        <v>32.716545990882274</v>
      </c>
      <c r="E213" s="24">
        <v>7319.6997</v>
      </c>
      <c r="F213" s="38">
        <f t="shared" si="24"/>
        <v>341.5737727606057</v>
      </c>
      <c r="G213" s="24">
        <f t="shared" si="25"/>
        <v>11.175114045801527</v>
      </c>
    </row>
    <row r="214" spans="1:7" ht="10.5" customHeight="1">
      <c r="A214" s="32" t="s">
        <v>249</v>
      </c>
      <c r="B214" s="23">
        <v>136</v>
      </c>
      <c r="C214" s="24">
        <v>4.449450254759989</v>
      </c>
      <c r="D214" s="38">
        <f t="shared" si="26"/>
        <v>32.71654599088227</v>
      </c>
      <c r="E214" s="24">
        <v>1519.8155</v>
      </c>
      <c r="F214" s="38">
        <f t="shared" si="24"/>
        <v>341.5737704616683</v>
      </c>
      <c r="G214" s="24">
        <f t="shared" si="25"/>
        <v>11.175113970588235</v>
      </c>
    </row>
    <row r="215" spans="1:7" ht="10.5" customHeight="1">
      <c r="A215" s="32" t="s">
        <v>250</v>
      </c>
      <c r="B215" s="23">
        <v>631</v>
      </c>
      <c r="C215" s="24">
        <v>20.644140520246715</v>
      </c>
      <c r="D215" s="38">
        <f t="shared" si="26"/>
        <v>32.716545990882274</v>
      </c>
      <c r="E215" s="24">
        <v>7051.4969</v>
      </c>
      <c r="F215" s="38">
        <f t="shared" si="24"/>
        <v>341.57376971369933</v>
      </c>
      <c r="G215" s="24">
        <f t="shared" si="25"/>
        <v>11.175113946117275</v>
      </c>
    </row>
    <row r="216" spans="1:7" ht="10.5" customHeight="1">
      <c r="A216" s="32"/>
      <c r="B216" s="23"/>
      <c r="C216" s="24"/>
      <c r="D216" s="38"/>
      <c r="E216" s="24"/>
      <c r="F216" s="38"/>
      <c r="G216" s="24"/>
    </row>
    <row r="217" spans="1:7" ht="10.5" customHeight="1">
      <c r="A217" s="33" t="s">
        <v>266</v>
      </c>
      <c r="B217" s="20">
        <v>69821</v>
      </c>
      <c r="C217" s="21">
        <v>5984.41</v>
      </c>
      <c r="D217" s="27">
        <f t="shared" si="26"/>
        <v>85.71074605061514</v>
      </c>
      <c r="E217" s="21">
        <v>1077380</v>
      </c>
      <c r="F217" s="41">
        <f aca="true" t="shared" si="27" ref="F217:F233">E217/C217</f>
        <v>180.03111417834006</v>
      </c>
      <c r="G217" s="28">
        <f aca="true" t="shared" si="28" ref="G217:G233">E217/B217</f>
        <v>15.430601108549004</v>
      </c>
    </row>
    <row r="218" spans="1:7" ht="10.5" customHeight="1">
      <c r="A218" s="32" t="s">
        <v>35</v>
      </c>
      <c r="B218" s="23">
        <v>5100</v>
      </c>
      <c r="C218" s="24">
        <v>339</v>
      </c>
      <c r="D218" s="38">
        <f t="shared" si="26"/>
        <v>66.47058823529412</v>
      </c>
      <c r="E218" s="24">
        <v>99401</v>
      </c>
      <c r="F218" s="38">
        <f t="shared" si="27"/>
        <v>293.21828908554573</v>
      </c>
      <c r="G218" s="24">
        <f t="shared" si="28"/>
        <v>19.490392156862747</v>
      </c>
    </row>
    <row r="219" spans="1:7" ht="10.5" customHeight="1">
      <c r="A219" s="32" t="s">
        <v>39</v>
      </c>
      <c r="B219" s="23">
        <v>16947</v>
      </c>
      <c r="C219" s="24">
        <v>1074</v>
      </c>
      <c r="D219" s="38">
        <f t="shared" si="26"/>
        <v>63.37404850416003</v>
      </c>
      <c r="E219" s="24">
        <v>123500</v>
      </c>
      <c r="F219" s="38">
        <f t="shared" si="27"/>
        <v>114.99068901303538</v>
      </c>
      <c r="G219" s="24">
        <f t="shared" si="28"/>
        <v>7.287425503038886</v>
      </c>
    </row>
    <row r="220" spans="1:7" ht="10.5" customHeight="1">
      <c r="A220" s="32" t="s">
        <v>45</v>
      </c>
      <c r="B220" s="23">
        <v>495</v>
      </c>
      <c r="C220" s="24">
        <v>37.91</v>
      </c>
      <c r="D220" s="38">
        <f t="shared" si="26"/>
        <v>76.58585858585859</v>
      </c>
      <c r="E220" s="24">
        <v>13607</v>
      </c>
      <c r="F220" s="38">
        <f t="shared" si="27"/>
        <v>358.9290424690056</v>
      </c>
      <c r="G220" s="24">
        <f t="shared" si="28"/>
        <v>27.488888888888887</v>
      </c>
    </row>
    <row r="221" spans="1:7" ht="10.5" customHeight="1">
      <c r="A221" s="32" t="s">
        <v>46</v>
      </c>
      <c r="B221" s="23">
        <v>1872</v>
      </c>
      <c r="C221" s="24">
        <v>104.8</v>
      </c>
      <c r="D221" s="38">
        <f t="shared" si="26"/>
        <v>55.98290598290598</v>
      </c>
      <c r="E221" s="24">
        <v>20057</v>
      </c>
      <c r="F221" s="38">
        <f t="shared" si="27"/>
        <v>191.38358778625954</v>
      </c>
      <c r="G221" s="24">
        <f t="shared" si="28"/>
        <v>10.714209401709402</v>
      </c>
    </row>
    <row r="222" spans="1:7" ht="10.5" customHeight="1">
      <c r="A222" s="32" t="s">
        <v>70</v>
      </c>
      <c r="B222" s="23">
        <v>7520</v>
      </c>
      <c r="C222" s="24">
        <v>813.7</v>
      </c>
      <c r="D222" s="38">
        <f t="shared" si="26"/>
        <v>108.20478723404256</v>
      </c>
      <c r="E222" s="24">
        <v>105808</v>
      </c>
      <c r="F222" s="38">
        <f t="shared" si="27"/>
        <v>130.03318176232025</v>
      </c>
      <c r="G222" s="24">
        <f t="shared" si="28"/>
        <v>14.070212765957447</v>
      </c>
    </row>
    <row r="223" spans="1:7" ht="10.5" customHeight="1">
      <c r="A223" s="32" t="s">
        <v>71</v>
      </c>
      <c r="B223" s="23">
        <v>3927</v>
      </c>
      <c r="C223" s="24">
        <v>209.4</v>
      </c>
      <c r="D223" s="38">
        <f t="shared" si="26"/>
        <v>53.3231474407945</v>
      </c>
      <c r="E223" s="24">
        <v>25831</v>
      </c>
      <c r="F223" s="38">
        <f t="shared" si="27"/>
        <v>123.35721107927411</v>
      </c>
      <c r="G223" s="24">
        <f t="shared" si="28"/>
        <v>6.5777947542653425</v>
      </c>
    </row>
    <row r="224" spans="1:7" s="18" customFormat="1" ht="10.5" customHeight="1">
      <c r="A224" s="32" t="s">
        <v>74</v>
      </c>
      <c r="B224" s="23">
        <v>48</v>
      </c>
      <c r="C224" s="24">
        <v>0</v>
      </c>
      <c r="D224" s="38">
        <f t="shared" si="26"/>
        <v>0</v>
      </c>
      <c r="E224" s="24">
        <v>0</v>
      </c>
      <c r="F224" s="38" t="e">
        <f t="shared" si="27"/>
        <v>#DIV/0!</v>
      </c>
      <c r="G224" s="24">
        <f t="shared" si="28"/>
        <v>0</v>
      </c>
    </row>
    <row r="225" spans="1:7" ht="10.5" customHeight="1">
      <c r="A225" s="32" t="s">
        <v>78</v>
      </c>
      <c r="B225" s="23">
        <v>14602</v>
      </c>
      <c r="C225" s="24">
        <v>1870.6</v>
      </c>
      <c r="D225" s="38">
        <f t="shared" si="26"/>
        <v>128.10573893987126</v>
      </c>
      <c r="E225" s="24">
        <v>430017</v>
      </c>
      <c r="F225" s="38">
        <f t="shared" si="27"/>
        <v>229.88185608895543</v>
      </c>
      <c r="G225" s="24">
        <f t="shared" si="28"/>
        <v>29.449185043144773</v>
      </c>
    </row>
    <row r="226" spans="1:7" ht="10.5" customHeight="1">
      <c r="A226" s="32" t="s">
        <v>79</v>
      </c>
      <c r="B226" s="23">
        <v>5985</v>
      </c>
      <c r="C226" s="24">
        <v>398.9</v>
      </c>
      <c r="D226" s="38">
        <f t="shared" si="26"/>
        <v>66.6499582289056</v>
      </c>
      <c r="E226" s="24">
        <v>22595</v>
      </c>
      <c r="F226" s="38">
        <f t="shared" si="27"/>
        <v>56.64326898972174</v>
      </c>
      <c r="G226" s="24">
        <f t="shared" si="28"/>
        <v>3.7752715121136173</v>
      </c>
    </row>
    <row r="227" spans="1:7" ht="10.5" customHeight="1">
      <c r="A227" s="32" t="s">
        <v>89</v>
      </c>
      <c r="B227" s="23">
        <v>189</v>
      </c>
      <c r="C227" s="24">
        <v>22</v>
      </c>
      <c r="D227" s="38">
        <f t="shared" si="26"/>
        <v>116.4021164021164</v>
      </c>
      <c r="E227" s="24">
        <v>0</v>
      </c>
      <c r="F227" s="38">
        <f t="shared" si="27"/>
        <v>0</v>
      </c>
      <c r="G227" s="24">
        <f t="shared" si="28"/>
        <v>0</v>
      </c>
    </row>
    <row r="228" spans="1:7" ht="10.5" customHeight="1">
      <c r="A228" s="32" t="s">
        <v>91</v>
      </c>
      <c r="B228" s="23">
        <v>6504</v>
      </c>
      <c r="C228" s="24">
        <v>605</v>
      </c>
      <c r="D228" s="38">
        <f t="shared" si="26"/>
        <v>93.01968019680197</v>
      </c>
      <c r="E228" s="24">
        <v>151123</v>
      </c>
      <c r="F228" s="38">
        <f t="shared" si="27"/>
        <v>249.7900826446281</v>
      </c>
      <c r="G228" s="24">
        <f t="shared" si="28"/>
        <v>23.23539360393604</v>
      </c>
    </row>
    <row r="229" spans="1:7" ht="10.5" customHeight="1">
      <c r="A229" s="32" t="s">
        <v>97</v>
      </c>
      <c r="B229" s="23">
        <v>2718</v>
      </c>
      <c r="C229" s="24">
        <v>265</v>
      </c>
      <c r="D229" s="38">
        <f t="shared" si="26"/>
        <v>97.49816041206769</v>
      </c>
      <c r="E229" s="24">
        <v>51848</v>
      </c>
      <c r="F229" s="38">
        <f t="shared" si="27"/>
        <v>195.65283018867925</v>
      </c>
      <c r="G229" s="24">
        <f t="shared" si="28"/>
        <v>19.07579102281089</v>
      </c>
    </row>
    <row r="230" spans="1:7" ht="10.5" customHeight="1">
      <c r="A230" s="32" t="s">
        <v>102</v>
      </c>
      <c r="B230" s="23">
        <v>841</v>
      </c>
      <c r="C230" s="24">
        <v>55.4</v>
      </c>
      <c r="D230" s="38">
        <f t="shared" si="26"/>
        <v>65.87395957193817</v>
      </c>
      <c r="E230" s="24">
        <v>2033</v>
      </c>
      <c r="F230" s="38">
        <f t="shared" si="27"/>
        <v>36.69675090252708</v>
      </c>
      <c r="G230" s="24">
        <f t="shared" si="28"/>
        <v>2.417360285374554</v>
      </c>
    </row>
    <row r="231" spans="1:7" ht="10.5" customHeight="1">
      <c r="A231" s="32" t="s">
        <v>113</v>
      </c>
      <c r="B231" s="23">
        <v>112</v>
      </c>
      <c r="C231" s="24">
        <v>9.4</v>
      </c>
      <c r="D231" s="38">
        <f t="shared" si="26"/>
        <v>83.92857142857143</v>
      </c>
      <c r="E231" s="24">
        <v>2137</v>
      </c>
      <c r="F231" s="38">
        <f t="shared" si="27"/>
        <v>227.3404255319149</v>
      </c>
      <c r="G231" s="24">
        <f t="shared" si="28"/>
        <v>19.080357142857142</v>
      </c>
    </row>
    <row r="232" spans="1:7" ht="10.5" customHeight="1">
      <c r="A232" s="32" t="s">
        <v>114</v>
      </c>
      <c r="B232" s="23">
        <v>656</v>
      </c>
      <c r="C232" s="24">
        <v>52.6</v>
      </c>
      <c r="D232" s="38">
        <f t="shared" si="26"/>
        <v>80.1829268292683</v>
      </c>
      <c r="E232" s="24">
        <v>11723</v>
      </c>
      <c r="F232" s="38">
        <f t="shared" si="27"/>
        <v>222.87072243346006</v>
      </c>
      <c r="G232" s="24">
        <f t="shared" si="28"/>
        <v>17.870426829268293</v>
      </c>
    </row>
    <row r="233" spans="1:7" ht="10.5" customHeight="1">
      <c r="A233" s="32" t="s">
        <v>123</v>
      </c>
      <c r="B233" s="23">
        <v>2305</v>
      </c>
      <c r="C233" s="24">
        <v>126.7</v>
      </c>
      <c r="D233" s="38">
        <f t="shared" si="26"/>
        <v>54.96746203904555</v>
      </c>
      <c r="E233" s="24">
        <v>17700</v>
      </c>
      <c r="F233" s="38">
        <f t="shared" si="27"/>
        <v>139.70007892659825</v>
      </c>
      <c r="G233" s="24">
        <f t="shared" si="28"/>
        <v>7.678958785249458</v>
      </c>
    </row>
    <row r="234" spans="1:7" ht="10.5" customHeight="1">
      <c r="A234" s="32"/>
      <c r="B234" s="23"/>
      <c r="C234" s="24"/>
      <c r="D234" s="38"/>
      <c r="E234" s="24"/>
      <c r="F234" s="38"/>
      <c r="G234" s="24"/>
    </row>
    <row r="235" spans="1:7" ht="10.5" customHeight="1">
      <c r="A235" s="32"/>
      <c r="B235" s="23"/>
      <c r="C235" s="24"/>
      <c r="D235" s="38"/>
      <c r="E235" s="24"/>
      <c r="F235" s="38"/>
      <c r="G235" s="24"/>
    </row>
    <row r="236" spans="1:7" ht="10.5" customHeight="1">
      <c r="A236" s="25" t="s">
        <v>267</v>
      </c>
      <c r="B236" s="26"/>
      <c r="C236" s="29"/>
      <c r="D236" s="29"/>
      <c r="E236" s="30"/>
      <c r="F236" s="42"/>
      <c r="G236" s="30"/>
    </row>
    <row r="237" spans="1:7" ht="10.5" customHeight="1">
      <c r="A237" s="31" t="s">
        <v>3</v>
      </c>
      <c r="B237" s="20">
        <v>26437</v>
      </c>
      <c r="C237" s="21">
        <v>1120.2</v>
      </c>
      <c r="D237" s="37">
        <f t="shared" si="26"/>
        <v>42.372432575556985</v>
      </c>
      <c r="E237" s="21">
        <v>150086</v>
      </c>
      <c r="F237" s="37">
        <f aca="true" t="shared" si="29" ref="F237:F281">E237/C237</f>
        <v>133.981431887163</v>
      </c>
      <c r="G237" s="21">
        <f aca="true" t="shared" si="30" ref="G237:G281">E237/B237</f>
        <v>5.677119189015395</v>
      </c>
    </row>
    <row r="238" spans="1:7" ht="10.5" customHeight="1">
      <c r="A238" s="32" t="s">
        <v>138</v>
      </c>
      <c r="B238" s="23">
        <v>1570</v>
      </c>
      <c r="C238" s="24">
        <v>60.11098082233234</v>
      </c>
      <c r="D238" s="38">
        <f t="shared" si="26"/>
        <v>38.28724893142187</v>
      </c>
      <c r="E238" s="24">
        <v>8913.0771</v>
      </c>
      <c r="F238" s="38">
        <f t="shared" si="29"/>
        <v>148.27701990662956</v>
      </c>
      <c r="G238" s="24">
        <f t="shared" si="30"/>
        <v>5.677119171974523</v>
      </c>
    </row>
    <row r="239" spans="1:7" ht="10.5" customHeight="1">
      <c r="A239" s="32" t="s">
        <v>139</v>
      </c>
      <c r="B239" s="23">
        <v>106</v>
      </c>
      <c r="C239" s="24">
        <v>4.058448386730719</v>
      </c>
      <c r="D239" s="38">
        <f t="shared" si="26"/>
        <v>38.28724893142188</v>
      </c>
      <c r="E239" s="24">
        <v>601.7746</v>
      </c>
      <c r="F239" s="38">
        <f t="shared" si="29"/>
        <v>148.27701196534355</v>
      </c>
      <c r="G239" s="24">
        <f t="shared" si="30"/>
        <v>5.677118867924528</v>
      </c>
    </row>
    <row r="240" spans="1:7" ht="10.5" customHeight="1">
      <c r="A240" s="32" t="s">
        <v>140</v>
      </c>
      <c r="B240" s="23">
        <v>479</v>
      </c>
      <c r="C240" s="24">
        <v>18.339592238151077</v>
      </c>
      <c r="D240" s="38">
        <f t="shared" si="26"/>
        <v>38.28724893142187</v>
      </c>
      <c r="E240" s="24">
        <v>2719.3401</v>
      </c>
      <c r="F240" s="38">
        <f t="shared" si="29"/>
        <v>148.27702081309485</v>
      </c>
      <c r="G240" s="24">
        <f t="shared" si="30"/>
        <v>5.677119206680584</v>
      </c>
    </row>
    <row r="241" spans="1:7" ht="10.5" customHeight="1">
      <c r="A241" s="32" t="s">
        <v>141</v>
      </c>
      <c r="B241" s="23">
        <v>66</v>
      </c>
      <c r="C241" s="24">
        <v>2.5269584294738436</v>
      </c>
      <c r="D241" s="38">
        <f t="shared" si="26"/>
        <v>38.28724893142188</v>
      </c>
      <c r="E241" s="24">
        <v>374.6899</v>
      </c>
      <c r="F241" s="38">
        <f t="shared" si="29"/>
        <v>148.27703361864047</v>
      </c>
      <c r="G241" s="24">
        <f t="shared" si="30"/>
        <v>5.677119696969697</v>
      </c>
    </row>
    <row r="242" spans="1:7" ht="10.5" customHeight="1">
      <c r="A242" s="32" t="s">
        <v>142</v>
      </c>
      <c r="B242" s="23">
        <v>5846</v>
      </c>
      <c r="C242" s="24">
        <v>223.82725725309226</v>
      </c>
      <c r="D242" s="38">
        <f t="shared" si="26"/>
        <v>38.28724893142187</v>
      </c>
      <c r="E242" s="24">
        <v>33188.4388</v>
      </c>
      <c r="F242" s="38">
        <f t="shared" si="29"/>
        <v>148.277020445603</v>
      </c>
      <c r="G242" s="24">
        <f t="shared" si="30"/>
        <v>5.677119192610332</v>
      </c>
    </row>
    <row r="243" spans="1:7" ht="10.5" customHeight="1">
      <c r="A243" s="32" t="s">
        <v>143</v>
      </c>
      <c r="B243" s="23">
        <v>1004</v>
      </c>
      <c r="C243" s="24">
        <v>38.440397927147565</v>
      </c>
      <c r="D243" s="38">
        <f t="shared" si="26"/>
        <v>38.28724893142187</v>
      </c>
      <c r="E243" s="24">
        <v>5699.8277</v>
      </c>
      <c r="F243" s="38">
        <f t="shared" si="29"/>
        <v>148.27702124214068</v>
      </c>
      <c r="G243" s="24">
        <f t="shared" si="30"/>
        <v>5.677119223107569</v>
      </c>
    </row>
    <row r="244" spans="1:7" ht="10.5" customHeight="1">
      <c r="A244" s="32" t="s">
        <v>144</v>
      </c>
      <c r="B244" s="23">
        <v>53</v>
      </c>
      <c r="C244" s="24">
        <v>2.0292241933653594</v>
      </c>
      <c r="D244" s="38">
        <f t="shared" si="26"/>
        <v>38.28724893142188</v>
      </c>
      <c r="E244" s="24">
        <v>300.8873</v>
      </c>
      <c r="F244" s="38">
        <f t="shared" si="29"/>
        <v>148.27701196534355</v>
      </c>
      <c r="G244" s="24">
        <f t="shared" si="30"/>
        <v>5.677118867924528</v>
      </c>
    </row>
    <row r="245" spans="1:7" ht="10.5" customHeight="1">
      <c r="A245" s="32" t="s">
        <v>145</v>
      </c>
      <c r="B245" s="23">
        <v>45</v>
      </c>
      <c r="C245" s="24">
        <v>1.7229262019139844</v>
      </c>
      <c r="D245" s="38">
        <f t="shared" si="26"/>
        <v>38.28724893142188</v>
      </c>
      <c r="E245" s="24">
        <v>255.4704</v>
      </c>
      <c r="F245" s="38">
        <f t="shared" si="29"/>
        <v>148.2770415332938</v>
      </c>
      <c r="G245" s="24">
        <f t="shared" si="30"/>
        <v>5.67712</v>
      </c>
    </row>
    <row r="246" spans="1:7" ht="10.5" customHeight="1">
      <c r="A246" s="32" t="s">
        <v>146</v>
      </c>
      <c r="B246" s="23">
        <v>48</v>
      </c>
      <c r="C246" s="24">
        <v>1.8377879487082498</v>
      </c>
      <c r="D246" s="38">
        <f t="shared" si="26"/>
        <v>38.28724893142187</v>
      </c>
      <c r="E246" s="24">
        <v>272.5017</v>
      </c>
      <c r="F246" s="38">
        <f t="shared" si="29"/>
        <v>148.27700888534875</v>
      </c>
      <c r="G246" s="24">
        <f t="shared" si="30"/>
        <v>5.677118750000001</v>
      </c>
    </row>
    <row r="247" spans="1:7" ht="10.5" customHeight="1">
      <c r="A247" s="32" t="s">
        <v>147</v>
      </c>
      <c r="B247" s="23">
        <v>72</v>
      </c>
      <c r="C247" s="24">
        <v>2.756681923062375</v>
      </c>
      <c r="D247" s="38">
        <f t="shared" si="26"/>
        <v>38.28724893142188</v>
      </c>
      <c r="E247" s="24">
        <v>408.7526</v>
      </c>
      <c r="F247" s="38">
        <f t="shared" si="29"/>
        <v>148.277027023096</v>
      </c>
      <c r="G247" s="24">
        <f t="shared" si="30"/>
        <v>5.677119444444444</v>
      </c>
    </row>
    <row r="248" spans="1:7" ht="10.5" customHeight="1">
      <c r="A248" s="32" t="s">
        <v>148</v>
      </c>
      <c r="B248" s="23">
        <v>80</v>
      </c>
      <c r="C248" s="24">
        <v>3.06297991451375</v>
      </c>
      <c r="D248" s="38">
        <f t="shared" si="26"/>
        <v>38.28724893142187</v>
      </c>
      <c r="E248" s="24">
        <v>454.1695</v>
      </c>
      <c r="F248" s="38">
        <f t="shared" si="29"/>
        <v>148.27700888534875</v>
      </c>
      <c r="G248" s="24">
        <f t="shared" si="30"/>
        <v>5.67711875</v>
      </c>
    </row>
    <row r="249" spans="1:7" ht="10.5" customHeight="1">
      <c r="A249" s="32" t="s">
        <v>149</v>
      </c>
      <c r="B249" s="23">
        <v>93</v>
      </c>
      <c r="C249" s="24">
        <v>3.560714150622234</v>
      </c>
      <c r="D249" s="38">
        <f t="shared" si="26"/>
        <v>38.28724893142187</v>
      </c>
      <c r="E249" s="24">
        <v>527.9721</v>
      </c>
      <c r="F249" s="38">
        <f t="shared" si="29"/>
        <v>148.2770246827415</v>
      </c>
      <c r="G249" s="24">
        <f t="shared" si="30"/>
        <v>5.677119354838709</v>
      </c>
    </row>
    <row r="250" spans="1:7" ht="10.5" customHeight="1">
      <c r="A250" s="32" t="s">
        <v>150</v>
      </c>
      <c r="B250" s="23">
        <v>385</v>
      </c>
      <c r="C250" s="24">
        <v>14.740590838597422</v>
      </c>
      <c r="D250" s="38">
        <f t="shared" si="26"/>
        <v>38.28724893142187</v>
      </c>
      <c r="E250" s="24">
        <v>2185.6909</v>
      </c>
      <c r="F250" s="38">
        <f t="shared" si="29"/>
        <v>148.27702118132805</v>
      </c>
      <c r="G250" s="24">
        <f t="shared" si="30"/>
        <v>5.677119220779221</v>
      </c>
    </row>
    <row r="251" spans="1:7" ht="10.5" customHeight="1">
      <c r="A251" s="32" t="s">
        <v>151</v>
      </c>
      <c r="B251" s="23">
        <v>389</v>
      </c>
      <c r="C251" s="24">
        <v>14.893739834323108</v>
      </c>
      <c r="D251" s="38">
        <f t="shared" si="26"/>
        <v>38.28724893142187</v>
      </c>
      <c r="E251" s="24">
        <v>2208.3994</v>
      </c>
      <c r="F251" s="38">
        <f t="shared" si="29"/>
        <v>148.27702273344883</v>
      </c>
      <c r="G251" s="24">
        <f t="shared" si="30"/>
        <v>5.677119280205655</v>
      </c>
    </row>
    <row r="252" spans="1:7" ht="10.5" customHeight="1">
      <c r="A252" s="32" t="s">
        <v>152</v>
      </c>
      <c r="B252" s="23">
        <v>2269</v>
      </c>
      <c r="C252" s="24">
        <v>194.87376782539621</v>
      </c>
      <c r="D252" s="38">
        <f t="shared" si="26"/>
        <v>85.88530975116625</v>
      </c>
      <c r="E252" s="24">
        <v>12881.3834</v>
      </c>
      <c r="F252" s="38">
        <f t="shared" si="29"/>
        <v>66.10116663594002</v>
      </c>
      <c r="G252" s="24">
        <f t="shared" si="30"/>
        <v>5.677119171441164</v>
      </c>
    </row>
    <row r="253" spans="1:7" ht="10.5" customHeight="1">
      <c r="A253" s="32" t="s">
        <v>153</v>
      </c>
      <c r="B253" s="23">
        <v>439</v>
      </c>
      <c r="C253" s="24">
        <v>16.8081022808942</v>
      </c>
      <c r="D253" s="38">
        <f t="shared" si="26"/>
        <v>38.287248931421864</v>
      </c>
      <c r="E253" s="24">
        <v>2492.2553</v>
      </c>
      <c r="F253" s="38">
        <f t="shared" si="29"/>
        <v>148.27701892514963</v>
      </c>
      <c r="G253" s="24">
        <f t="shared" si="30"/>
        <v>5.677119134396355</v>
      </c>
    </row>
    <row r="254" spans="1:7" ht="10.5" customHeight="1">
      <c r="A254" s="32" t="s">
        <v>154</v>
      </c>
      <c r="B254" s="23">
        <v>580</v>
      </c>
      <c r="C254" s="24">
        <v>22.206604380224686</v>
      </c>
      <c r="D254" s="38">
        <f t="shared" si="26"/>
        <v>38.28724893142187</v>
      </c>
      <c r="E254" s="24">
        <v>3292.7291</v>
      </c>
      <c r="F254" s="38">
        <f t="shared" si="29"/>
        <v>148.27701901746963</v>
      </c>
      <c r="G254" s="24">
        <f t="shared" si="30"/>
        <v>5.677119137931035</v>
      </c>
    </row>
    <row r="255" spans="1:7" ht="10.5" customHeight="1">
      <c r="A255" s="32" t="s">
        <v>155</v>
      </c>
      <c r="B255" s="23">
        <v>160</v>
      </c>
      <c r="C255" s="24">
        <v>6.1259598290275</v>
      </c>
      <c r="D255" s="38">
        <f t="shared" si="26"/>
        <v>38.28724893142187</v>
      </c>
      <c r="E255" s="24">
        <v>908.3391</v>
      </c>
      <c r="F255" s="38">
        <f t="shared" si="29"/>
        <v>148.27702520932127</v>
      </c>
      <c r="G255" s="24">
        <f t="shared" si="30"/>
        <v>5.677119375</v>
      </c>
    </row>
    <row r="256" spans="1:7" ht="10.5" customHeight="1">
      <c r="A256" s="32" t="s">
        <v>156</v>
      </c>
      <c r="B256" s="23">
        <v>417</v>
      </c>
      <c r="C256" s="24">
        <v>15.96578280440292</v>
      </c>
      <c r="D256" s="38">
        <f t="shared" si="26"/>
        <v>38.28724893142187</v>
      </c>
      <c r="E256" s="24">
        <v>2367.3587</v>
      </c>
      <c r="F256" s="38">
        <f t="shared" si="29"/>
        <v>148.2770202377517</v>
      </c>
      <c r="G256" s="24">
        <f t="shared" si="30"/>
        <v>5.677119184652279</v>
      </c>
    </row>
    <row r="257" spans="1:7" ht="10.5" customHeight="1">
      <c r="A257" s="32" t="s">
        <v>157</v>
      </c>
      <c r="B257" s="23">
        <v>1571</v>
      </c>
      <c r="C257" s="24">
        <v>60.14926807126376</v>
      </c>
      <c r="D257" s="38">
        <f t="shared" si="26"/>
        <v>38.28724893142187</v>
      </c>
      <c r="E257" s="24">
        <v>8918.7542</v>
      </c>
      <c r="F257" s="38">
        <f t="shared" si="29"/>
        <v>148.2770195878896</v>
      </c>
      <c r="G257" s="24">
        <f t="shared" si="30"/>
        <v>5.677119159770847</v>
      </c>
    </row>
    <row r="258" spans="1:7" ht="10.5" customHeight="1">
      <c r="A258" s="32" t="s">
        <v>158</v>
      </c>
      <c r="B258" s="23">
        <v>41</v>
      </c>
      <c r="C258" s="24">
        <v>1.5697772061882969</v>
      </c>
      <c r="D258" s="38">
        <f t="shared" si="26"/>
        <v>38.28724893142187</v>
      </c>
      <c r="E258" s="24">
        <v>232.7619</v>
      </c>
      <c r="F258" s="38">
        <f t="shared" si="29"/>
        <v>148.2770287926323</v>
      </c>
      <c r="G258" s="24">
        <f t="shared" si="30"/>
        <v>5.677119512195122</v>
      </c>
    </row>
    <row r="259" spans="1:7" ht="10.5" customHeight="1">
      <c r="A259" s="32" t="s">
        <v>159</v>
      </c>
      <c r="B259" s="23">
        <v>921</v>
      </c>
      <c r="C259" s="24">
        <v>35.26255626583954</v>
      </c>
      <c r="D259" s="38">
        <f t="shared" si="26"/>
        <v>38.28724893142187</v>
      </c>
      <c r="E259" s="24">
        <v>5228.6268</v>
      </c>
      <c r="F259" s="38">
        <f t="shared" si="29"/>
        <v>148.277021115035</v>
      </c>
      <c r="G259" s="24">
        <f t="shared" si="30"/>
        <v>5.677119218241042</v>
      </c>
    </row>
    <row r="260" spans="1:7" ht="10.5" customHeight="1">
      <c r="A260" s="32" t="s">
        <v>160</v>
      </c>
      <c r="B260" s="23">
        <v>507</v>
      </c>
      <c r="C260" s="24">
        <v>19.41163520823089</v>
      </c>
      <c r="D260" s="38">
        <f t="shared" si="26"/>
        <v>38.28724893142188</v>
      </c>
      <c r="E260" s="24">
        <v>2878.2994</v>
      </c>
      <c r="F260" s="38">
        <f t="shared" si="29"/>
        <v>148.2770188664759</v>
      </c>
      <c r="G260" s="24">
        <f t="shared" si="30"/>
        <v>5.677119132149901</v>
      </c>
    </row>
    <row r="261" spans="1:7" ht="10.5" customHeight="1">
      <c r="A261" s="32" t="s">
        <v>161</v>
      </c>
      <c r="B261" s="23">
        <v>32</v>
      </c>
      <c r="C261" s="24">
        <v>1.2251919658055</v>
      </c>
      <c r="D261" s="38">
        <f t="shared" si="26"/>
        <v>38.28724893142187</v>
      </c>
      <c r="E261" s="24">
        <v>181.6678</v>
      </c>
      <c r="F261" s="38">
        <f t="shared" si="29"/>
        <v>148.27700888534875</v>
      </c>
      <c r="G261" s="24">
        <f t="shared" si="30"/>
        <v>5.67711875</v>
      </c>
    </row>
    <row r="262" spans="1:7" ht="10.5" customHeight="1">
      <c r="A262" s="32" t="s">
        <v>162</v>
      </c>
      <c r="B262" s="23">
        <v>276</v>
      </c>
      <c r="C262" s="24">
        <v>10.567280705072438</v>
      </c>
      <c r="D262" s="38">
        <f t="shared" si="26"/>
        <v>38.28724893142188</v>
      </c>
      <c r="E262" s="24">
        <v>1566.8849</v>
      </c>
      <c r="F262" s="38">
        <f t="shared" si="29"/>
        <v>148.27702071431432</v>
      </c>
      <c r="G262" s="24">
        <f t="shared" si="30"/>
        <v>5.677119202898551</v>
      </c>
    </row>
    <row r="263" spans="1:7" ht="10.5" customHeight="1">
      <c r="A263" s="32" t="s">
        <v>163</v>
      </c>
      <c r="B263" s="23">
        <v>1476</v>
      </c>
      <c r="C263" s="24">
        <v>56.51197942277869</v>
      </c>
      <c r="D263" s="38">
        <f t="shared" si="26"/>
        <v>38.28724893142187</v>
      </c>
      <c r="E263" s="24">
        <v>8379.4279</v>
      </c>
      <c r="F263" s="38">
        <f t="shared" si="29"/>
        <v>148.27701994495072</v>
      </c>
      <c r="G263" s="24">
        <f t="shared" si="30"/>
        <v>5.677119173441735</v>
      </c>
    </row>
    <row r="264" spans="1:7" ht="10.5" customHeight="1">
      <c r="A264" s="32" t="s">
        <v>164</v>
      </c>
      <c r="B264" s="23">
        <v>75</v>
      </c>
      <c r="C264" s="24">
        <v>2.8715436698566403</v>
      </c>
      <c r="D264" s="38">
        <f t="shared" si="26"/>
        <v>38.28724893142187</v>
      </c>
      <c r="E264" s="24">
        <v>425.7839</v>
      </c>
      <c r="F264" s="38">
        <f t="shared" si="29"/>
        <v>148.27700670881907</v>
      </c>
      <c r="G264" s="24">
        <f t="shared" si="30"/>
        <v>5.677118666666667</v>
      </c>
    </row>
    <row r="265" spans="1:7" ht="10.5" customHeight="1">
      <c r="A265" s="32" t="s">
        <v>165</v>
      </c>
      <c r="B265" s="23">
        <v>292</v>
      </c>
      <c r="C265" s="24">
        <v>11.179876687975188</v>
      </c>
      <c r="D265" s="38">
        <f t="shared" si="26"/>
        <v>38.28724893142188</v>
      </c>
      <c r="E265" s="24">
        <v>1657.7188</v>
      </c>
      <c r="F265" s="38">
        <f t="shared" si="29"/>
        <v>148.27702006615183</v>
      </c>
      <c r="G265" s="24">
        <f t="shared" si="30"/>
        <v>5.677119178082192</v>
      </c>
    </row>
    <row r="266" spans="1:7" ht="10.5" customHeight="1">
      <c r="A266" s="32" t="s">
        <v>166</v>
      </c>
      <c r="B266" s="23">
        <v>317</v>
      </c>
      <c r="C266" s="24">
        <v>12.137057911260735</v>
      </c>
      <c r="D266" s="38">
        <f t="shared" si="26"/>
        <v>38.28724893142188</v>
      </c>
      <c r="E266" s="24">
        <v>1799.6468</v>
      </c>
      <c r="F266" s="38">
        <f t="shared" si="29"/>
        <v>148.2770217591441</v>
      </c>
      <c r="G266" s="24">
        <f t="shared" si="30"/>
        <v>5.677119242902208</v>
      </c>
    </row>
    <row r="267" spans="1:7" ht="10.5" customHeight="1">
      <c r="A267" s="32" t="s">
        <v>167</v>
      </c>
      <c r="B267" s="23">
        <v>1210</v>
      </c>
      <c r="C267" s="24">
        <v>46.32757120702047</v>
      </c>
      <c r="D267" s="38">
        <f t="shared" si="26"/>
        <v>38.28724893142187</v>
      </c>
      <c r="E267" s="24">
        <v>6869.3142</v>
      </c>
      <c r="F267" s="38">
        <f t="shared" si="29"/>
        <v>148.27701994787557</v>
      </c>
      <c r="G267" s="24">
        <f t="shared" si="30"/>
        <v>5.677119173553719</v>
      </c>
    </row>
    <row r="268" spans="1:7" ht="10.5" customHeight="1">
      <c r="A268" s="32" t="s">
        <v>168</v>
      </c>
      <c r="B268" s="23">
        <v>51</v>
      </c>
      <c r="C268" s="24">
        <v>1.9526496955025154</v>
      </c>
      <c r="D268" s="38">
        <f t="shared" si="26"/>
        <v>38.28724893142187</v>
      </c>
      <c r="E268" s="24">
        <v>289.5331</v>
      </c>
      <c r="F268" s="38">
        <f t="shared" si="29"/>
        <v>148.27703129080123</v>
      </c>
      <c r="G268" s="24">
        <f t="shared" si="30"/>
        <v>5.677119607843137</v>
      </c>
    </row>
    <row r="269" spans="1:7" ht="10.5" customHeight="1">
      <c r="A269" s="32" t="s">
        <v>169</v>
      </c>
      <c r="B269" s="23">
        <v>844</v>
      </c>
      <c r="C269" s="24">
        <v>32.31443809812006</v>
      </c>
      <c r="D269" s="38">
        <f t="shared" si="26"/>
        <v>38.287248931421864</v>
      </c>
      <c r="E269" s="24">
        <v>4791.4886</v>
      </c>
      <c r="F269" s="38">
        <f t="shared" si="29"/>
        <v>148.27702049006857</v>
      </c>
      <c r="G269" s="24">
        <f t="shared" si="30"/>
        <v>5.677119194312795</v>
      </c>
    </row>
    <row r="270" spans="1:7" s="18" customFormat="1" ht="10.5" customHeight="1">
      <c r="A270" s="32" t="s">
        <v>170</v>
      </c>
      <c r="B270" s="23">
        <v>96</v>
      </c>
      <c r="C270" s="24">
        <v>3.6755758974164996</v>
      </c>
      <c r="D270" s="38">
        <f t="shared" si="26"/>
        <v>38.28724893142187</v>
      </c>
      <c r="E270" s="24">
        <v>545.0034</v>
      </c>
      <c r="F270" s="38">
        <f t="shared" si="29"/>
        <v>148.27700888534875</v>
      </c>
      <c r="G270" s="24">
        <f t="shared" si="30"/>
        <v>5.677118750000001</v>
      </c>
    </row>
    <row r="271" spans="1:7" ht="10.5" customHeight="1">
      <c r="A271" s="32" t="s">
        <v>171</v>
      </c>
      <c r="B271" s="23">
        <v>968</v>
      </c>
      <c r="C271" s="24">
        <v>37.06205696561637</v>
      </c>
      <c r="D271" s="38">
        <f t="shared" si="26"/>
        <v>38.28724893142187</v>
      </c>
      <c r="E271" s="24">
        <v>5495.4514</v>
      </c>
      <c r="F271" s="38">
        <f t="shared" si="29"/>
        <v>148.2770210271465</v>
      </c>
      <c r="G271" s="24">
        <f t="shared" si="30"/>
        <v>5.677119214876033</v>
      </c>
    </row>
    <row r="272" spans="1:7" ht="10.5" customHeight="1">
      <c r="A272" s="32" t="s">
        <v>172</v>
      </c>
      <c r="B272" s="23">
        <v>357</v>
      </c>
      <c r="C272" s="24">
        <v>13.668547868517608</v>
      </c>
      <c r="D272" s="38">
        <f t="shared" si="26"/>
        <v>38.28724893142187</v>
      </c>
      <c r="E272" s="24">
        <v>2026.7316</v>
      </c>
      <c r="F272" s="38">
        <f t="shared" si="29"/>
        <v>148.27702397473513</v>
      </c>
      <c r="G272" s="24">
        <f t="shared" si="30"/>
        <v>5.677119327731092</v>
      </c>
    </row>
    <row r="273" spans="1:7" ht="10.5" customHeight="1">
      <c r="A273" s="32" t="s">
        <v>173</v>
      </c>
      <c r="B273" s="23">
        <v>774</v>
      </c>
      <c r="C273" s="24">
        <v>29.63433067292053</v>
      </c>
      <c r="D273" s="38">
        <f aca="true" t="shared" si="31" ref="D273:D281">C273*1000/B273</f>
        <v>38.28724893142187</v>
      </c>
      <c r="E273" s="24">
        <v>4394.0903</v>
      </c>
      <c r="F273" s="38">
        <f t="shared" si="29"/>
        <v>148.27702196139907</v>
      </c>
      <c r="G273" s="24">
        <f t="shared" si="30"/>
        <v>5.677119250645995</v>
      </c>
    </row>
    <row r="274" spans="1:7" ht="10.5" customHeight="1">
      <c r="A274" s="32" t="s">
        <v>174</v>
      </c>
      <c r="B274" s="23">
        <v>214</v>
      </c>
      <c r="C274" s="24">
        <v>8.193471271324281</v>
      </c>
      <c r="D274" s="38">
        <f t="shared" si="31"/>
        <v>38.28724893142187</v>
      </c>
      <c r="E274" s="24">
        <v>1214.9035</v>
      </c>
      <c r="F274" s="38">
        <f t="shared" si="29"/>
        <v>148.2770195645831</v>
      </c>
      <c r="G274" s="24">
        <f t="shared" si="30"/>
        <v>5.677119158878504</v>
      </c>
    </row>
    <row r="275" spans="1:7" ht="10.5" customHeight="1">
      <c r="A275" s="32" t="s">
        <v>175</v>
      </c>
      <c r="B275" s="23">
        <v>433</v>
      </c>
      <c r="C275" s="24">
        <v>16.57837878730567</v>
      </c>
      <c r="D275" s="38">
        <f t="shared" si="31"/>
        <v>38.28724893142187</v>
      </c>
      <c r="E275" s="24">
        <v>2458.1926</v>
      </c>
      <c r="F275" s="38">
        <f t="shared" si="29"/>
        <v>148.27701981826337</v>
      </c>
      <c r="G275" s="24">
        <f t="shared" si="30"/>
        <v>5.677119168591224</v>
      </c>
    </row>
    <row r="276" spans="1:7" ht="10.5" customHeight="1">
      <c r="A276" s="32" t="s">
        <v>176</v>
      </c>
      <c r="B276" s="23">
        <v>147</v>
      </c>
      <c r="C276" s="24">
        <v>5.628225592919016</v>
      </c>
      <c r="D276" s="38">
        <f t="shared" si="31"/>
        <v>38.28724893142188</v>
      </c>
      <c r="E276" s="24">
        <v>834.5365</v>
      </c>
      <c r="F276" s="38">
        <f t="shared" si="29"/>
        <v>148.277016658669</v>
      </c>
      <c r="G276" s="24">
        <f t="shared" si="30"/>
        <v>5.677119047619048</v>
      </c>
    </row>
    <row r="277" spans="1:7" ht="10.5" customHeight="1">
      <c r="A277" s="32" t="s">
        <v>177</v>
      </c>
      <c r="B277" s="23">
        <v>996</v>
      </c>
      <c r="C277" s="24">
        <v>38.134099935696185</v>
      </c>
      <c r="D277" s="38">
        <f t="shared" si="31"/>
        <v>38.28724893142187</v>
      </c>
      <c r="E277" s="24">
        <v>5654.4107</v>
      </c>
      <c r="F277" s="38">
        <f t="shared" si="29"/>
        <v>148.2770200302296</v>
      </c>
      <c r="G277" s="24">
        <f t="shared" si="30"/>
        <v>5.677119176706828</v>
      </c>
    </row>
    <row r="278" spans="1:7" ht="10.5" customHeight="1">
      <c r="A278" s="32" t="s">
        <v>178</v>
      </c>
      <c r="B278" s="23">
        <v>53</v>
      </c>
      <c r="C278" s="24">
        <v>2.0292241933653594</v>
      </c>
      <c r="D278" s="38">
        <f t="shared" si="31"/>
        <v>38.28724893142188</v>
      </c>
      <c r="E278" s="24">
        <v>300.8873</v>
      </c>
      <c r="F278" s="38">
        <f t="shared" si="29"/>
        <v>148.27701196534355</v>
      </c>
      <c r="G278" s="24">
        <f t="shared" si="30"/>
        <v>5.677118867924528</v>
      </c>
    </row>
    <row r="279" spans="1:7" ht="10.5" customHeight="1">
      <c r="A279" s="32" t="s">
        <v>179</v>
      </c>
      <c r="B279" s="23">
        <v>338</v>
      </c>
      <c r="C279" s="24">
        <v>12.941090138820593</v>
      </c>
      <c r="D279" s="38">
        <f t="shared" si="31"/>
        <v>38.28724893142187</v>
      </c>
      <c r="E279" s="24">
        <v>1918.8663</v>
      </c>
      <c r="F279" s="38">
        <f t="shared" si="29"/>
        <v>148.27702144225069</v>
      </c>
      <c r="G279" s="24">
        <f t="shared" si="30"/>
        <v>5.677119230769231</v>
      </c>
    </row>
    <row r="280" spans="1:7" ht="10.5" customHeight="1">
      <c r="A280" s="32" t="s">
        <v>180</v>
      </c>
      <c r="B280" s="23">
        <v>72</v>
      </c>
      <c r="C280" s="24">
        <v>2.756681923062375</v>
      </c>
      <c r="D280" s="38">
        <f t="shared" si="31"/>
        <v>38.28724893142188</v>
      </c>
      <c r="E280" s="24">
        <v>408.7526</v>
      </c>
      <c r="F280" s="38">
        <f t="shared" si="29"/>
        <v>148.277027023096</v>
      </c>
      <c r="G280" s="24">
        <f t="shared" si="30"/>
        <v>5.677119444444444</v>
      </c>
    </row>
    <row r="281" spans="1:7" ht="10.5" customHeight="1">
      <c r="A281" s="32" t="s">
        <v>181</v>
      </c>
      <c r="B281" s="23">
        <v>275</v>
      </c>
      <c r="C281" s="24">
        <v>10.528993456141015</v>
      </c>
      <c r="D281" s="38">
        <f t="shared" si="31"/>
        <v>38.28724893142187</v>
      </c>
      <c r="E281" s="24">
        <v>1561.2078</v>
      </c>
      <c r="F281" s="38">
        <f t="shared" si="29"/>
        <v>148.27702253812578</v>
      </c>
      <c r="G281" s="24">
        <f t="shared" si="30"/>
        <v>5.677119272727272</v>
      </c>
    </row>
    <row r="282" spans="1:7" ht="10.5" customHeight="1">
      <c r="A282" s="32"/>
      <c r="B282" s="23"/>
      <c r="C282" s="24"/>
      <c r="D282" s="38"/>
      <c r="E282" s="24"/>
      <c r="F282" s="38"/>
      <c r="G282" s="24"/>
    </row>
    <row r="283" spans="1:7" ht="28.5" customHeight="1">
      <c r="A283" s="34" t="s">
        <v>268</v>
      </c>
      <c r="B283" s="35">
        <v>311025</v>
      </c>
      <c r="C283" s="36">
        <v>20278.94</v>
      </c>
      <c r="D283" s="39">
        <f>C283*1000/B283</f>
        <v>65.20035366931918</v>
      </c>
      <c r="E283" s="36">
        <v>2589039.6502</v>
      </c>
      <c r="F283" s="39">
        <f>E283/C283</f>
        <v>127.67135018891521</v>
      </c>
      <c r="G283" s="36">
        <f>E283/B283</f>
        <v>8.324217185756773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2004-02-16T16:28:57Z</cp:lastPrinted>
  <dcterms:created xsi:type="dcterms:W3CDTF">2003-02-03T14:55:40Z</dcterms:created>
  <dcterms:modified xsi:type="dcterms:W3CDTF">2004-06-04T09:29:33Z</dcterms:modified>
  <cp:category/>
  <cp:version/>
  <cp:contentType/>
  <cp:contentStatus/>
</cp:coreProperties>
</file>