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circ\08_Amministrazione società e poligoni\Formulario spese società e comuni\2022_Formulario spese_Aggiornamento\"/>
    </mc:Choice>
  </mc:AlternateContent>
  <bookViews>
    <workbookView xWindow="-105" yWindow="-105" windowWidth="23250" windowHeight="13170"/>
  </bookViews>
  <sheets>
    <sheet name="Spese" sheetId="1" r:id="rId1"/>
    <sheet name=" Ripartizione - Preventivo" sheetId="2" r:id="rId2"/>
    <sheet name="Ripartizione - Consuntivo" sheetId="6" r:id="rId3"/>
    <sheet name="Promemoria e Tariffario" sheetId="5" r:id="rId4"/>
  </sheets>
  <definedNames>
    <definedName name="_xlnm.Print_Area" localSheetId="1">' Ripartizione - Preventivo'!$A$1:$F$37</definedName>
    <definedName name="_xlnm.Print_Area" localSheetId="3">'Promemoria e Tariffario'!$A$1:$K$69</definedName>
    <definedName name="_xlnm.Print_Area" localSheetId="2">'Ripartizione - Consuntivo'!$A$1:$F$37</definedName>
    <definedName name="_xlnm.Print_Area" localSheetId="0">Spese!$A$1:$Y$81</definedName>
  </definedNames>
  <calcPr calcId="162913"/>
</workbook>
</file>

<file path=xl/calcChain.xml><?xml version="1.0" encoding="utf-8"?>
<calcChain xmlns="http://schemas.openxmlformats.org/spreadsheetml/2006/main">
  <c r="G22" i="1" l="1"/>
  <c r="G21" i="1"/>
  <c r="F21" i="1"/>
  <c r="G20" i="1"/>
  <c r="F20" i="1"/>
  <c r="G19" i="1"/>
  <c r="F19" i="1"/>
  <c r="G18" i="1"/>
  <c r="F18" i="1"/>
  <c r="G17" i="1"/>
  <c r="F17" i="1"/>
  <c r="G16" i="1"/>
  <c r="F16" i="1"/>
  <c r="F22" i="1" s="1"/>
  <c r="Y73" i="1" l="1"/>
  <c r="Y68" i="1"/>
  <c r="X68" i="1"/>
  <c r="V68" i="1"/>
  <c r="U68" i="1"/>
  <c r="Y65" i="1"/>
  <c r="X65" i="1"/>
  <c r="V65" i="1"/>
  <c r="U65" i="1"/>
  <c r="Y61" i="1"/>
  <c r="X61" i="1"/>
  <c r="V61" i="1"/>
  <c r="U61" i="1"/>
  <c r="Y56" i="1"/>
  <c r="X56" i="1"/>
  <c r="V56" i="1"/>
  <c r="U56" i="1"/>
  <c r="Y51" i="1"/>
  <c r="X51" i="1"/>
  <c r="V51" i="1"/>
  <c r="U51" i="1"/>
  <c r="Y41" i="1"/>
  <c r="X41" i="1"/>
  <c r="V41" i="1"/>
  <c r="U41" i="1"/>
  <c r="Y34" i="1"/>
  <c r="X34" i="1"/>
  <c r="V34" i="1"/>
  <c r="U34" i="1"/>
  <c r="Y22" i="1"/>
  <c r="X22" i="1"/>
  <c r="V22" i="1"/>
  <c r="U22" i="1"/>
  <c r="S68" i="1"/>
  <c r="R68" i="1"/>
  <c r="S65" i="1"/>
  <c r="R65" i="1"/>
  <c r="S61" i="1"/>
  <c r="R61" i="1"/>
  <c r="S56" i="1"/>
  <c r="R56" i="1"/>
  <c r="S51" i="1"/>
  <c r="R51" i="1"/>
  <c r="S41" i="1"/>
  <c r="R41" i="1"/>
  <c r="S34" i="1"/>
  <c r="R34" i="1"/>
  <c r="S22" i="1"/>
  <c r="R22" i="1"/>
  <c r="P68" i="1"/>
  <c r="O68" i="1"/>
  <c r="P65" i="1"/>
  <c r="O65" i="1"/>
  <c r="P61" i="1"/>
  <c r="O61" i="1"/>
  <c r="P56" i="1"/>
  <c r="O56" i="1"/>
  <c r="P51" i="1"/>
  <c r="O51" i="1"/>
  <c r="P41" i="1"/>
  <c r="O41" i="1"/>
  <c r="P34" i="1"/>
  <c r="O34" i="1"/>
  <c r="P22" i="1"/>
  <c r="O22" i="1"/>
  <c r="M68" i="1"/>
  <c r="L68" i="1"/>
  <c r="M65" i="1"/>
  <c r="L65" i="1"/>
  <c r="M61" i="1"/>
  <c r="L61" i="1"/>
  <c r="M56" i="1"/>
  <c r="L56" i="1"/>
  <c r="L51" i="1"/>
  <c r="M51" i="1"/>
  <c r="M41" i="1"/>
  <c r="L41" i="1"/>
  <c r="M34" i="1"/>
  <c r="L34" i="1"/>
  <c r="M22" i="1"/>
  <c r="L22" i="1"/>
  <c r="J65" i="1"/>
  <c r="I65" i="1"/>
  <c r="J61" i="1"/>
  <c r="I61" i="1"/>
  <c r="J56" i="1"/>
  <c r="I56" i="1"/>
  <c r="J51" i="1"/>
  <c r="I51" i="1"/>
  <c r="J41" i="1"/>
  <c r="I41" i="1"/>
  <c r="J34" i="1"/>
  <c r="I34" i="1"/>
  <c r="J22" i="1"/>
  <c r="I22" i="1"/>
  <c r="J68" i="1"/>
  <c r="G77" i="1"/>
  <c r="G34" i="1"/>
  <c r="G26" i="1"/>
  <c r="G27" i="1"/>
  <c r="G28" i="1"/>
  <c r="G29" i="1"/>
  <c r="G30" i="1"/>
  <c r="G31" i="1"/>
  <c r="G32" i="1"/>
  <c r="G33" i="1"/>
  <c r="G25" i="1"/>
  <c r="G41" i="1"/>
  <c r="G40" i="1"/>
  <c r="G39" i="1"/>
  <c r="G38" i="1"/>
  <c r="G37" i="1"/>
  <c r="G51" i="1"/>
  <c r="G45" i="1"/>
  <c r="G46" i="1"/>
  <c r="G47" i="1"/>
  <c r="G48" i="1"/>
  <c r="G49" i="1"/>
  <c r="G50" i="1"/>
  <c r="G44" i="1"/>
  <c r="G56" i="1"/>
  <c r="G55" i="1"/>
  <c r="G54" i="1"/>
  <c r="G61" i="1"/>
  <c r="G60" i="1"/>
  <c r="G59" i="1"/>
  <c r="G65" i="1"/>
  <c r="G64" i="1"/>
  <c r="F65" i="1"/>
  <c r="F64" i="1"/>
  <c r="F61" i="1"/>
  <c r="F60" i="1"/>
  <c r="F59" i="1"/>
  <c r="F56" i="1"/>
  <c r="F55" i="1"/>
  <c r="F54" i="1"/>
  <c r="F51" i="1"/>
  <c r="F45" i="1"/>
  <c r="F46" i="1"/>
  <c r="F47" i="1"/>
  <c r="F48" i="1"/>
  <c r="F49" i="1"/>
  <c r="F50" i="1"/>
  <c r="F44" i="1"/>
  <c r="F41" i="1"/>
  <c r="F38" i="1"/>
  <c r="F39" i="1"/>
  <c r="F40" i="1"/>
  <c r="F37" i="1"/>
  <c r="F34" i="1"/>
  <c r="F26" i="1"/>
  <c r="F27" i="1"/>
  <c r="F28" i="1"/>
  <c r="F29" i="1"/>
  <c r="F30" i="1"/>
  <c r="F31" i="1"/>
  <c r="F32" i="1"/>
  <c r="F33" i="1"/>
  <c r="F25" i="1"/>
  <c r="F68" i="1"/>
  <c r="I68" i="1" l="1"/>
  <c r="X73" i="1" s="1"/>
  <c r="E33" i="2" l="1"/>
  <c r="B33" i="2"/>
  <c r="C20" i="2" s="1"/>
  <c r="B21" i="6" l="1"/>
  <c r="B22" i="6"/>
  <c r="B23" i="6"/>
  <c r="B24" i="6"/>
  <c r="B25" i="6"/>
  <c r="B26" i="6"/>
  <c r="B27" i="6"/>
  <c r="B28" i="6"/>
  <c r="B29" i="6"/>
  <c r="B30" i="6"/>
  <c r="B31" i="6"/>
  <c r="A22" i="6"/>
  <c r="A23" i="6"/>
  <c r="A24" i="6"/>
  <c r="A25" i="6"/>
  <c r="A26" i="6"/>
  <c r="A27" i="6"/>
  <c r="A28" i="6"/>
  <c r="A29" i="6"/>
  <c r="A30" i="6"/>
  <c r="A31" i="6"/>
  <c r="A21" i="6"/>
  <c r="A20" i="6"/>
  <c r="B6" i="2"/>
  <c r="E33" i="6"/>
  <c r="B6" i="6"/>
  <c r="B8" i="6"/>
  <c r="B10" i="6"/>
  <c r="B12" i="6"/>
  <c r="B8" i="2"/>
  <c r="B10" i="2"/>
  <c r="B12" i="2"/>
  <c r="B33" i="6" l="1"/>
  <c r="C20" i="6" s="1"/>
  <c r="C28" i="6" l="1"/>
  <c r="C23" i="6"/>
  <c r="C21" i="6"/>
  <c r="C30" i="6"/>
  <c r="C25" i="6"/>
  <c r="C27" i="6"/>
  <c r="C24" i="6"/>
  <c r="C29" i="6"/>
  <c r="C22" i="6"/>
  <c r="C31" i="6"/>
  <c r="C26" i="6"/>
  <c r="C33" i="6" l="1"/>
  <c r="G68" i="1" l="1"/>
  <c r="C21" i="2" l="1"/>
  <c r="C25" i="2"/>
  <c r="C29" i="2"/>
  <c r="C22" i="2"/>
  <c r="C26" i="2"/>
  <c r="C30" i="2"/>
  <c r="C23" i="2"/>
  <c r="C27" i="2"/>
  <c r="C31" i="2"/>
  <c r="C24" i="2"/>
  <c r="C28" i="2"/>
  <c r="C15" i="6"/>
  <c r="C33" i="2" l="1"/>
  <c r="D27" i="6"/>
  <c r="F27" i="6" s="1"/>
  <c r="D28" i="6"/>
  <c r="F28" i="6" s="1"/>
  <c r="D22" i="6"/>
  <c r="F22" i="6" s="1"/>
  <c r="D31" i="6"/>
  <c r="F31" i="6" s="1"/>
  <c r="D21" i="6"/>
  <c r="F21" i="6" s="1"/>
  <c r="D26" i="6"/>
  <c r="F26" i="6" s="1"/>
  <c r="D20" i="6"/>
  <c r="F20" i="6" s="1"/>
  <c r="D25" i="6"/>
  <c r="F25" i="6" s="1"/>
  <c r="D30" i="6"/>
  <c r="F30" i="6" s="1"/>
  <c r="D23" i="6"/>
  <c r="F23" i="6" s="1"/>
  <c r="D24" i="6"/>
  <c r="F24" i="6" s="1"/>
  <c r="D29" i="6"/>
  <c r="F29" i="6" s="1"/>
  <c r="B15" i="2"/>
  <c r="B15" i="6"/>
  <c r="D20" i="2" l="1"/>
  <c r="D21" i="2"/>
  <c r="F21" i="2" s="1"/>
  <c r="D27" i="2"/>
  <c r="F27" i="2" s="1"/>
  <c r="D31" i="2"/>
  <c r="F31" i="2" s="1"/>
  <c r="D23" i="2"/>
  <c r="F23" i="2" s="1"/>
  <c r="D29" i="2"/>
  <c r="F29" i="2" s="1"/>
  <c r="D24" i="2"/>
  <c r="F24" i="2" s="1"/>
  <c r="D30" i="2"/>
  <c r="F30" i="2" s="1"/>
  <c r="D25" i="2"/>
  <c r="F25" i="2" s="1"/>
  <c r="D22" i="2"/>
  <c r="F22" i="2" s="1"/>
  <c r="D26" i="2"/>
  <c r="F26" i="2" s="1"/>
  <c r="D28" i="2"/>
  <c r="F28" i="2" s="1"/>
  <c r="D33" i="6"/>
  <c r="D33" i="2" l="1"/>
  <c r="F20" i="2"/>
  <c r="F33" i="2" s="1"/>
  <c r="F33" i="6"/>
</calcChain>
</file>

<file path=xl/sharedStrings.xml><?xml version="1.0" encoding="utf-8"?>
<sst xmlns="http://schemas.openxmlformats.org/spreadsheetml/2006/main" count="256" uniqueCount="179">
  <si>
    <t>Spese</t>
  </si>
  <si>
    <t>3. Tasse e imposte</t>
  </si>
  <si>
    <t>4. Altre spese</t>
  </si>
  <si>
    <t>6. Diversi</t>
  </si>
  <si>
    <t>7. Deduzioni entrate</t>
  </si>
  <si>
    <t>Preventivo</t>
  </si>
  <si>
    <t>Consuntivo</t>
  </si>
  <si>
    <t>Totale assicurazioni</t>
  </si>
  <si>
    <t>1. Assicurazioni</t>
  </si>
  <si>
    <t>Totale spese di manutenzione</t>
  </si>
  <si>
    <t>Totale tasse e imposte</t>
  </si>
  <si>
    <t>Totale altre spese</t>
  </si>
  <si>
    <t>Totale diversi</t>
  </si>
  <si>
    <t>Totale deduzioni entrate</t>
  </si>
  <si>
    <t>Anno:</t>
  </si>
  <si>
    <t>Comune</t>
  </si>
  <si>
    <t>Abitanti</t>
  </si>
  <si>
    <t>%</t>
  </si>
  <si>
    <t>Importo</t>
  </si>
  <si>
    <t>Già versato</t>
  </si>
  <si>
    <t>Saldo</t>
  </si>
  <si>
    <t>Comune 1</t>
  </si>
  <si>
    <t>Comune 2</t>
  </si>
  <si>
    <t>Comune 3</t>
  </si>
  <si>
    <t>Comune 4</t>
  </si>
  <si>
    <t>Totale:</t>
  </si>
  <si>
    <t>Totale fondo di rinnovamento e ammortamenti</t>
  </si>
  <si>
    <t>Totale spese</t>
  </si>
  <si>
    <t>Totale delle spese da ripartire:</t>
  </si>
  <si>
    <t>inserire numero di abitanti</t>
  </si>
  <si>
    <t>Per il calcolo:</t>
  </si>
  <si>
    <t>2. Spese di manutenzione (art. 7 Ordinanza impianti di tiro)</t>
  </si>
  <si>
    <t>1.1. RC (responsabilità civile)</t>
  </si>
  <si>
    <t>1.3. Stabili</t>
  </si>
  <si>
    <t>1.4. Economia domestica</t>
  </si>
  <si>
    <t>1.5. Apparecchiature</t>
  </si>
  <si>
    <t>1.6. Acqua, Incendio e danni eventi naturali</t>
  </si>
  <si>
    <t>2.1. Stabili, infrastrutture e paratie</t>
  </si>
  <si>
    <t>2.2. Installazioni elettriche</t>
  </si>
  <si>
    <t>2.3. Misure di protezione contro i rumori</t>
  </si>
  <si>
    <t>2.4. Bersagli mobili o elettronici e installazioni accessorie</t>
  </si>
  <si>
    <t>2.5. Meccanismi e telai dei bersagli mobili o elettronici</t>
  </si>
  <si>
    <t>2.6. Parapalle /pre-parapalle con le relative piastre e cassoni recuperatori</t>
  </si>
  <si>
    <t>2.7. Sicurezza dell'impianto</t>
  </si>
  <si>
    <t>2.8. Dispositivi di sbarramento e di avvertimento</t>
  </si>
  <si>
    <t>2.9. Pulizia e manutenzione</t>
  </si>
  <si>
    <t>3.1. Allacciamenti (acqua, fogna, luce, gas, elettricità, telefonia)</t>
  </si>
  <si>
    <t>3.2. Smaltimento rifiuti</t>
  </si>
  <si>
    <t>4.1. Risanamenti ambientali a norma di legge</t>
  </si>
  <si>
    <t>4.2. Rinnovo e adeguamento delle installazioni a norma di legge</t>
  </si>
  <si>
    <t>4.3. Spese di approntamento e manutenzione effettuate dal personale della Società</t>
  </si>
  <si>
    <t>4.4. Messa fuori uso dell'impianto</t>
  </si>
  <si>
    <t>4.5. Affitti, noleggi e servitù</t>
  </si>
  <si>
    <t>4.6. Interessi passivi per investimenti su infrastrutture</t>
  </si>
  <si>
    <t>4.7. Altre spese (perizie, consulenze, domande di costruzione, spese legali, ecc.)</t>
  </si>
  <si>
    <t>5.1. Fondo di rinnovamento per infrastrutture</t>
  </si>
  <si>
    <t>5.2. Ammortamento su debiti per infrastrutture</t>
  </si>
  <si>
    <t>7.1. Contributi cantonali o federali per opere realizzate</t>
  </si>
  <si>
    <t>Comune 5</t>
  </si>
  <si>
    <t>Comune 6</t>
  </si>
  <si>
    <t>Comune 7</t>
  </si>
  <si>
    <t>Comune 8</t>
  </si>
  <si>
    <t>Comune 9</t>
  </si>
  <si>
    <t>Comune 10</t>
  </si>
  <si>
    <t>Comune 11</t>
  </si>
  <si>
    <t>Comune 12</t>
  </si>
  <si>
    <t>Anno</t>
  </si>
  <si>
    <t>Totale previsto</t>
  </si>
  <si>
    <t>1.2. USS (assicurazione complementare per l'eserczio del tiro)</t>
  </si>
  <si>
    <t>5. Fondo di rinnovamento e ammortamenti (solo per Società)</t>
  </si>
  <si>
    <t>Spese Società di riferimento</t>
  </si>
  <si>
    <t>Spese Società 2</t>
  </si>
  <si>
    <t>Spese Società 3</t>
  </si>
  <si>
    <t>Spese Società 4</t>
  </si>
  <si>
    <t>Verifica calcolo</t>
  </si>
  <si>
    <t>RC USS obbligatoria per l’attività di tiro + ev. RC privata.</t>
  </si>
  <si>
    <t>Coperture complementari per l’esercizio del tiro e protezione giuridica USS Assicurazioni.</t>
  </si>
  <si>
    <t>1.3.-1.6</t>
  </si>
  <si>
    <t>2.1.- 2.3.</t>
  </si>
  <si>
    <t>Costi effettivi sostenuti.</t>
  </si>
  <si>
    <t>2.4.</t>
  </si>
  <si>
    <t>Fr. 150.- per bersaglio manuale o a spola/anno.</t>
  </si>
  <si>
    <t>2.5.</t>
  </si>
  <si>
    <t>Abbonamenti annui per manutenzioni bersagli elettronici + costi manutenzione e riparazioni fuori da questi contratti.</t>
  </si>
  <si>
    <t>2.6.</t>
  </si>
  <si>
    <t>2.7.</t>
  </si>
  <si>
    <t>Costo pulizia e norme sicurezza (taglio erba, alberi, …) + carte di sicurezza + sistemi sicurezza-allarmi.</t>
  </si>
  <si>
    <t>2.9.</t>
  </si>
  <si>
    <t>3.1.- 3.2.</t>
  </si>
  <si>
    <t>3.3.</t>
  </si>
  <si>
    <t>Comuni, Enti e Società proprietarie dello stabile espongono le tasse pagate per la proprietà:</t>
  </si>
  <si>
    <t>4.1.- 4.2.</t>
  </si>
  <si>
    <t>4.3.</t>
  </si>
  <si>
    <t>Per le aperture e per le chiusure effettive dell’impianto 300m si calcolano a giornata di tiro:</t>
  </si>
  <si>
    <t>bersagli</t>
  </si>
  <si>
    <t xml:space="preserve">: </t>
  </si>
  <si>
    <t>Fr. 100.-</t>
  </si>
  <si>
    <t>Fr. 180.-</t>
  </si>
  <si>
    <t>Fr. 120.-</t>
  </si>
  <si>
    <t>15 – 16</t>
  </si>
  <si>
    <t>Fr. 200.-</t>
  </si>
  <si>
    <t>Fr. 140.-</t>
  </si>
  <si>
    <t>17 – 18</t>
  </si>
  <si>
    <t>:</t>
  </si>
  <si>
    <t>Fr. 220.-</t>
  </si>
  <si>
    <t>11 – 12</t>
  </si>
  <si>
    <t>Fr. 160.-</t>
  </si>
  <si>
    <t>19 – 20</t>
  </si>
  <si>
    <t>Fr. 240.-</t>
  </si>
  <si>
    <t>4.4.- 4.5.</t>
  </si>
  <si>
    <t>4.6.</t>
  </si>
  <si>
    <t xml:space="preserve">4.7. </t>
  </si>
  <si>
    <t xml:space="preserve">Spese per ottenere licenze edilizie. </t>
  </si>
  <si>
    <t xml:space="preserve">1.1.          </t>
  </si>
  <si>
    <t xml:space="preserve">1.2.          </t>
  </si>
  <si>
    <t xml:space="preserve">                         </t>
  </si>
  <si>
    <t>Termine preventivo: da concordare con il Comune di riferimento</t>
  </si>
  <si>
    <t>Termine consuntivo: da concordare con il Comune di riferimento</t>
  </si>
  <si>
    <t>2. Spese di manutenzione</t>
  </si>
  <si>
    <t>Eventuali altre polizze stipulate dai comuni e dalle società per RC + stabili, impianti, acqua, incendio, danni della natura, furti, ecc.</t>
  </si>
  <si>
    <t>Costi generati dalla manutenzione e pulizia dello stabile e del suo esterno (bagni, locali poligono, locali pulizia, casa del tiratore, entrata, posteggi, …).</t>
  </si>
  <si>
    <t>4. Altre spese</t>
  </si>
  <si>
    <t>5. Fondo rinnovamento e ammortamenti</t>
  </si>
  <si>
    <t>6.1.                        </t>
  </si>
  <si>
    <t>Formulario ufficiale per il computo delle spese per i poligoni di tiro</t>
  </si>
  <si>
    <t>Società di tiro di riferimento:</t>
  </si>
  <si>
    <t>Comune di riferimento:</t>
  </si>
  <si>
    <t>Poligono di tiro:</t>
  </si>
  <si>
    <t>Ripartizione delle spese Comuni del comprensorio di tiro</t>
  </si>
  <si>
    <t>3.4.</t>
  </si>
  <si>
    <t xml:space="preserve">13 – 14 </t>
  </si>
  <si>
    <t xml:space="preserve">bersagli: </t>
  </si>
  <si>
    <t xml:space="preserve">01 – 06 </t>
  </si>
  <si>
    <t>07 – 08</t>
  </si>
  <si>
    <t xml:space="preserve">09 – 10 </t>
  </si>
  <si>
    <t>tiro obbligatorio (TO) e tiro federale in campagna (TC) + Fr. 500.- per il resto delle aperture stagionali.</t>
  </si>
  <si>
    <t>5.1.</t>
  </si>
  <si>
    <t>8. Investimenti futuri</t>
  </si>
  <si>
    <t>5.2.</t>
  </si>
  <si>
    <t xml:space="preserve">In questa posizione le Società di tiro possono ammortizzare i loro investimenti effettuati in accordo con il comune di riferimento. </t>
  </si>
  <si>
    <t xml:space="preserve">Nell’accordo (o convenzione) deve essere fissato chiaramente il tipo di investimento e gli anni per il relativo rimborso.  </t>
  </si>
  <si>
    <t>6. Diversi</t>
  </si>
  <si>
    <t>6.2.                        </t>
  </si>
  <si>
    <t>6.1. Oneri sociali</t>
  </si>
  <si>
    <t>6.2. Spese diverse</t>
  </si>
  <si>
    <t>3.3. Tasse varie e tassa d'esercizio</t>
  </si>
  <si>
    <t>3.4. Imposte</t>
  </si>
  <si>
    <t>7.1.</t>
  </si>
  <si>
    <t>Vengono presentati tutti gli oneri sociali obbligatori del personale retribuito, ad es. capostand o custode (AVS, Assicurazioni Infortuni, altre assicurazioni, ...).</t>
  </si>
  <si>
    <t>Vanno dedotti i contributi cantonali o federali per opere realizzate (ad es. sussidio per poligoni, contributi OSiti, contributo Fondo Sport - Toto, …).</t>
  </si>
  <si>
    <t xml:space="preserve"> Consuntivo</t>
  </si>
  <si>
    <t>(termine di consegna da concordare con il Comune di riferimento)</t>
  </si>
  <si>
    <t>Spese Società 5</t>
  </si>
  <si>
    <r>
      <rPr>
        <b/>
        <sz val="11"/>
        <rFont val="Arial"/>
        <family val="2"/>
      </rPr>
      <t>7. Deduzioni entrate</t>
    </r>
    <r>
      <rPr>
        <b/>
        <sz val="11"/>
        <color rgb="FFFF0000"/>
        <rFont val="Arial"/>
        <family val="2"/>
      </rPr>
      <t xml:space="preserve"> (numeri negativi)</t>
    </r>
  </si>
  <si>
    <r>
      <rPr>
        <b/>
        <sz val="12"/>
        <color rgb="FFFF0000"/>
        <rFont val="Arial"/>
        <family val="2"/>
      </rPr>
      <t>Aggiornamento 02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(03.2022)</t>
    </r>
  </si>
  <si>
    <r>
      <rPr>
        <b/>
        <sz val="10"/>
        <color rgb="FFFF0000"/>
        <rFont val="Arial"/>
        <family val="2"/>
      </rPr>
      <t>Aggiornamento 02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(03.2022)</t>
    </r>
  </si>
  <si>
    <t xml:space="preserve">Fr. 18.- per monitore di tiro attivo (licenza). </t>
  </si>
  <si>
    <t>imposte federali, cantonali, comunali, eventuali altre tasse pagate non esposte ai punti 3.1. e 3.3. (ad es. contributi di miglioria, tasse edilizie, …).</t>
  </si>
  <si>
    <t xml:space="preserve">Tasse federative (Tassa cantonale sulle licenze + Fr. 200.- per Società + Tasse per distanza/disciplina + Tasse per tiro obbligatorio (TO) + altre tasse …). </t>
  </si>
  <si>
    <r>
      <rPr>
        <b/>
        <u/>
        <sz val="11"/>
        <rFont val="Arial"/>
        <family val="2"/>
      </rPr>
      <t>Per impianti a corta distanza</t>
    </r>
    <r>
      <rPr>
        <sz val="11"/>
        <rFont val="Arial"/>
        <family val="2"/>
      </rPr>
      <t xml:space="preserve"> si applicano le tariffe come per il 300m solo per i programmi federali: </t>
    </r>
  </si>
  <si>
    <r>
      <rPr>
        <b/>
        <u/>
        <sz val="11"/>
        <rFont val="Arial"/>
        <family val="2"/>
      </rPr>
      <t>Per tutti i poligoni</t>
    </r>
    <r>
      <rPr>
        <sz val="11"/>
        <rFont val="Arial"/>
        <family val="2"/>
      </rPr>
      <t xml:space="preserve"> vengono indennizzate le giornate per i controlli, i collaudi tecnici, il ritiro e per la riconsegna della munizione.</t>
    </r>
  </si>
  <si>
    <r>
      <rPr>
        <b/>
        <u/>
        <sz val="11"/>
        <rFont val="Arial"/>
        <family val="2"/>
      </rPr>
      <t>Per gli impianti manuali a 300m</t>
    </r>
    <r>
      <rPr>
        <sz val="11"/>
        <rFont val="Arial"/>
        <family val="2"/>
      </rPr>
      <t xml:space="preserve"> possono essere esposti i costi per ora a bersaglio (max Fr. 20.- ) solo per i TO, TC e per i corsi giovani tiratori (GT).</t>
    </r>
  </si>
  <si>
    <r>
      <rPr>
        <u/>
        <sz val="11"/>
        <rFont val="Arial"/>
        <family val="2"/>
      </rPr>
      <t>I lavori devono essere preventivamente approvati dall’UFT17 e dalla SMPP</t>
    </r>
    <r>
      <rPr>
        <sz val="11"/>
        <rFont val="Arial"/>
        <family val="2"/>
      </rPr>
      <t>.</t>
    </r>
  </si>
  <si>
    <r>
      <rPr>
        <b/>
        <u/>
        <sz val="11"/>
        <rFont val="Arial"/>
        <family val="2"/>
      </rPr>
      <t>Attenzione</t>
    </r>
    <r>
      <rPr>
        <sz val="11"/>
        <rFont val="Arial"/>
        <family val="2"/>
      </rPr>
      <t xml:space="preserve">: i Comuni non possono fare degli accantonamenti in quanto non conforme alla LOC. </t>
    </r>
  </si>
  <si>
    <t>Comune di riferimento</t>
  </si>
  <si>
    <t>Società 1</t>
  </si>
  <si>
    <t>Società 2</t>
  </si>
  <si>
    <t>Società 3</t>
  </si>
  <si>
    <t>Società 4</t>
  </si>
  <si>
    <t>Società 5</t>
  </si>
  <si>
    <t xml:space="preserve">Promemoria e Tariffario per l’allestimento del </t>
  </si>
  <si>
    <t xml:space="preserve">Formulario ufficiale per le spese per i poligoni di tiro </t>
  </si>
  <si>
    <t>Interessi su prestiti ipotecari coordinati tra Comune di riferimento e Società e prestiti ipotecari contratti dal comune di riferimento per la costruzione ed il rinnovamento dei poligoni di tiro inerenti il tiro fuori del servizio (lavori che devono essere approvati dall’UFT17 e dalla SMPP).</t>
  </si>
  <si>
    <t>Spese per valutazione degli impianti e delle attività di tiro e per l'adeguamento alle norme di legge o alle norme pianificatorie, perizie foniche, perizie ambientali, RASI, controlli periodici riscaldamento, spese legali, verifiche tecniche, altre spese non coperte per l’attività di tiro.</t>
  </si>
  <si>
    <t>Possibilità per le Società di creare un fondo di rinnovamento degli impianti in modo da poter disporre di capitale proprio per garantire ogni 10 – 15 anni la sostituzione delle apparecchiature, dei cassoni recuperatori e per mantenere l’impianto efficiente e a norma.</t>
  </si>
  <si>
    <t>Le Società, in sede di preventivo e con sufficiente anticipo, possono indicare al Comune di riferimento quando saranno necessarie importanti spese di manutenzione/ristrutturazione. In particolare indicano l'anno e una stima dell'importo.</t>
  </si>
  <si>
    <t>Nelle spese diverse possono essere esposte tutte quelle spese che non hanno una posizione specifica nel formulario. Le stesse devono essere giustificate con molta precisione e devono essere annunciate e discusse con il comune di riferimento.</t>
  </si>
  <si>
    <t>Società</t>
  </si>
  <si>
    <t>Poligono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</si>
</sst>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CHF&quot;\ #,##0.00;&quot;CHF&quot;\ \-#,##0.00"/>
    <numFmt numFmtId="44" formatCode="_ &quot;CHF&quot;\ * #,##0.00_ ;_ &quot;CHF&quot;\ * \-#,##0.00_ ;_ &quot;CHF&quot;\ * &quot;-&quot;??_ ;_ @_ "/>
    <numFmt numFmtId="164" formatCode="_ &quot;SFr.&quot;\ * #,##0.00_ ;_ &quot;SFr.&quot;\ * \-#,##0.00_ ;_ &quot;SFr.&quot;\ * &quot;-&quot;??_ ;_ @_ 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u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99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94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0" xfId="0" applyNumberFormat="1" applyFill="1" applyProtection="1">
      <protection locked="0"/>
    </xf>
    <xf numFmtId="0" fontId="4" fillId="0" borderId="5" xfId="0" applyFont="1" applyBorder="1" applyProtection="1">
      <protection locked="0"/>
    </xf>
    <xf numFmtId="0" fontId="4" fillId="2" borderId="0" xfId="0" applyFont="1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11" fillId="3" borderId="0" xfId="0" applyNumberFormat="1" applyFont="1" applyFill="1" applyProtection="1">
      <protection locked="0"/>
    </xf>
    <xf numFmtId="0" fontId="11" fillId="0" borderId="0" xfId="0" applyFont="1" applyProtection="1">
      <protection locked="0"/>
    </xf>
    <xf numFmtId="44" fontId="11" fillId="0" borderId="1" xfId="0" applyNumberFormat="1" applyFont="1" applyBorder="1" applyAlignment="1" applyProtection="1">
      <protection locked="0"/>
    </xf>
    <xf numFmtId="44" fontId="11" fillId="0" borderId="1" xfId="0" applyNumberFormat="1" applyFont="1" applyBorder="1" applyProtection="1">
      <protection locked="0"/>
    </xf>
    <xf numFmtId="44" fontId="11" fillId="0" borderId="1" xfId="1" applyNumberFormat="1" applyFont="1" applyBorder="1" applyProtection="1">
      <protection locked="0"/>
    </xf>
    <xf numFmtId="44" fontId="11" fillId="3" borderId="0" xfId="1" applyFont="1" applyFill="1" applyProtection="1">
      <protection locked="0"/>
    </xf>
    <xf numFmtId="0" fontId="0" fillId="0" borderId="0" xfId="0" applyNumberFormat="1" applyProtection="1">
      <protection locked="0"/>
    </xf>
    <xf numFmtId="44" fontId="11" fillId="0" borderId="1" xfId="0" applyNumberFormat="1" applyFont="1" applyBorder="1" applyProtection="1">
      <protection hidden="1"/>
    </xf>
    <xf numFmtId="44" fontId="9" fillId="0" borderId="1" xfId="0" applyNumberFormat="1" applyFont="1" applyBorder="1" applyProtection="1">
      <protection hidden="1"/>
    </xf>
    <xf numFmtId="44" fontId="11" fillId="0" borderId="1" xfId="1" applyNumberFormat="1" applyFont="1" applyBorder="1" applyProtection="1">
      <protection hidden="1"/>
    </xf>
    <xf numFmtId="44" fontId="9" fillId="0" borderId="1" xfId="1" applyNumberFormat="1" applyFont="1" applyBorder="1" applyProtection="1">
      <protection hidden="1"/>
    </xf>
    <xf numFmtId="44" fontId="9" fillId="0" borderId="1" xfId="0" applyNumberFormat="1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/>
      <protection locked="0"/>
    </xf>
    <xf numFmtId="0" fontId="4" fillId="3" borderId="0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44" fontId="11" fillId="0" borderId="1" xfId="0" applyNumberFormat="1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4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7" fontId="11" fillId="0" borderId="1" xfId="0" applyNumberFormat="1" applyFont="1" applyFill="1" applyBorder="1" applyAlignment="1" applyProtection="1">
      <alignment horizontal="center" vertical="center"/>
      <protection hidden="1"/>
    </xf>
    <xf numFmtId="7" fontId="9" fillId="0" borderId="1" xfId="0" applyNumberFormat="1" applyFont="1" applyFill="1" applyBorder="1" applyAlignment="1" applyProtection="1">
      <alignment horizontal="center" vertical="center"/>
      <protection hidden="1"/>
    </xf>
    <xf numFmtId="1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7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7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49" fontId="18" fillId="0" borderId="0" xfId="0" applyNumberFormat="1" applyFont="1" applyFill="1" applyAlignment="1" applyProtection="1">
      <protection hidden="1"/>
    </xf>
    <xf numFmtId="49" fontId="8" fillId="0" borderId="0" xfId="0" applyNumberFormat="1" applyFont="1" applyFill="1" applyAlignment="1" applyProtection="1">
      <protection hidden="1"/>
    </xf>
    <xf numFmtId="49" fontId="9" fillId="0" borderId="0" xfId="0" applyNumberFormat="1" applyFont="1" applyFill="1" applyBorder="1" applyAlignment="1" applyProtection="1">
      <protection hidden="1"/>
    </xf>
    <xf numFmtId="49" fontId="4" fillId="0" borderId="0" xfId="0" applyNumberFormat="1" applyFont="1" applyFill="1" applyBorder="1" applyAlignment="1" applyProtection="1">
      <protection hidden="1"/>
    </xf>
    <xf numFmtId="0" fontId="17" fillId="0" borderId="1" xfId="0" applyFont="1" applyFill="1" applyBorder="1" applyAlignment="1" applyProtection="1">
      <alignment horizontal="justify" vertical="center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16" fillId="3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49" fontId="4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3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NumberFormat="1" applyFont="1" applyFill="1" applyProtection="1">
      <protection locked="0"/>
    </xf>
    <xf numFmtId="44" fontId="9" fillId="0" borderId="1" xfId="0" applyNumberFormat="1" applyFont="1" applyBorder="1" applyProtection="1">
      <protection locked="0"/>
    </xf>
    <xf numFmtId="44" fontId="9" fillId="0" borderId="0" xfId="1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4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protection hidden="1"/>
    </xf>
    <xf numFmtId="0" fontId="9" fillId="4" borderId="1" xfId="0" applyFont="1" applyFill="1" applyBorder="1" applyProtection="1">
      <protection hidden="1"/>
    </xf>
    <xf numFmtId="0" fontId="9" fillId="6" borderId="1" xfId="0" applyFont="1" applyFill="1" applyBorder="1" applyProtection="1">
      <protection hidden="1"/>
    </xf>
    <xf numFmtId="44" fontId="11" fillId="0" borderId="1" xfId="0" applyNumberFormat="1" applyFont="1" applyFill="1" applyBorder="1" applyProtection="1">
      <protection hidden="1"/>
    </xf>
    <xf numFmtId="44" fontId="9" fillId="0" borderId="1" xfId="0" applyNumberFormat="1" applyFont="1" applyFill="1" applyBorder="1" applyProtection="1">
      <protection hidden="1"/>
    </xf>
    <xf numFmtId="0" fontId="11" fillId="2" borderId="0" xfId="0" applyFont="1" applyFill="1" applyAlignment="1" applyProtection="1">
      <protection hidden="1"/>
    </xf>
    <xf numFmtId="0" fontId="9" fillId="5" borderId="1" xfId="0" applyFont="1" applyFill="1" applyBorder="1" applyProtection="1">
      <protection hidden="1"/>
    </xf>
    <xf numFmtId="0" fontId="11" fillId="3" borderId="0" xfId="0" applyFont="1" applyFill="1" applyProtection="1">
      <protection hidden="1"/>
    </xf>
    <xf numFmtId="0" fontId="11" fillId="3" borderId="0" xfId="0" applyFont="1" applyFill="1" applyBorder="1" applyProtection="1">
      <protection hidden="1"/>
    </xf>
    <xf numFmtId="0" fontId="11" fillId="0" borderId="1" xfId="0" applyFont="1" applyBorder="1" applyProtection="1">
      <protection hidden="1"/>
    </xf>
    <xf numFmtId="44" fontId="9" fillId="0" borderId="1" xfId="1" applyNumberFormat="1" applyFont="1" applyFill="1" applyBorder="1" applyProtection="1">
      <protection hidden="1"/>
    </xf>
    <xf numFmtId="0" fontId="0" fillId="3" borderId="0" xfId="0" applyFill="1" applyProtection="1"/>
    <xf numFmtId="0" fontId="1" fillId="3" borderId="0" xfId="0" applyFont="1" applyFill="1" applyProtection="1"/>
    <xf numFmtId="0" fontId="1" fillId="0" borderId="0" xfId="0" applyFont="1" applyFill="1" applyProtection="1"/>
    <xf numFmtId="0" fontId="0" fillId="0" borderId="0" xfId="0" applyProtection="1"/>
    <xf numFmtId="0" fontId="13" fillId="3" borderId="0" xfId="0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/>
    </xf>
    <xf numFmtId="0" fontId="16" fillId="3" borderId="0" xfId="0" applyFont="1" applyFill="1" applyProtection="1"/>
    <xf numFmtId="0" fontId="16" fillId="0" borderId="0" xfId="0" applyFont="1" applyFill="1" applyProtection="1"/>
    <xf numFmtId="0" fontId="16" fillId="0" borderId="0" xfId="0" applyFont="1" applyProtection="1"/>
    <xf numFmtId="0" fontId="15" fillId="3" borderId="0" xfId="0" applyFont="1" applyFill="1" applyProtection="1"/>
    <xf numFmtId="0" fontId="15" fillId="0" borderId="0" xfId="0" applyFont="1" applyFill="1" applyProtection="1"/>
    <xf numFmtId="0" fontId="11" fillId="3" borderId="0" xfId="0" applyFont="1" applyFill="1" applyAlignment="1" applyProtection="1"/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wrapText="1"/>
    </xf>
    <xf numFmtId="0" fontId="15" fillId="3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9" fillId="4" borderId="1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hidden="1"/>
    </xf>
    <xf numFmtId="0" fontId="9" fillId="6" borderId="2" xfId="0" applyFont="1" applyFill="1" applyBorder="1" applyAlignment="1" applyProtection="1">
      <alignment horizontal="left"/>
      <protection hidden="1"/>
    </xf>
    <xf numFmtId="0" fontId="9" fillId="6" borderId="3" xfId="0" applyFont="1" applyFill="1" applyBorder="1" applyAlignment="1" applyProtection="1">
      <alignment horizontal="left"/>
      <protection hidden="1"/>
    </xf>
    <xf numFmtId="0" fontId="9" fillId="6" borderId="4" xfId="0" applyFont="1" applyFill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10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9" fillId="5" borderId="1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hidden="1"/>
    </xf>
    <xf numFmtId="0" fontId="9" fillId="5" borderId="4" xfId="0" applyFont="1" applyFill="1" applyBorder="1" applyAlignment="1" applyProtection="1">
      <alignment horizontal="left" vertical="center"/>
      <protection hidden="1"/>
    </xf>
    <xf numFmtId="0" fontId="20" fillId="0" borderId="1" xfId="0" applyFont="1" applyFill="1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left"/>
      <protection hidden="1"/>
    </xf>
    <xf numFmtId="0" fontId="9" fillId="4" borderId="3" xfId="0" applyFont="1" applyFill="1" applyBorder="1" applyAlignment="1" applyProtection="1">
      <alignment horizontal="left"/>
      <protection hidden="1"/>
    </xf>
    <xf numFmtId="0" fontId="9" fillId="4" borderId="4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11" fillId="0" borderId="3" xfId="0" applyFont="1" applyFill="1" applyBorder="1" applyAlignment="1" applyProtection="1">
      <alignment horizontal="left"/>
      <protection hidden="1"/>
    </xf>
    <xf numFmtId="0" fontId="11" fillId="0" borderId="4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9" fillId="4" borderId="2" xfId="0" applyFont="1" applyFill="1" applyBorder="1" applyAlignment="1" applyProtection="1">
      <alignment horizontal="left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0" fontId="19" fillId="4" borderId="4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left"/>
      <protection hidden="1"/>
    </xf>
    <xf numFmtId="0" fontId="9" fillId="5" borderId="3" xfId="0" applyFont="1" applyFill="1" applyBorder="1" applyAlignment="1" applyProtection="1">
      <alignment horizontal="left"/>
      <protection hidden="1"/>
    </xf>
    <xf numFmtId="0" fontId="9" fillId="5" borderId="4" xfId="0" applyFont="1" applyFill="1" applyBorder="1" applyAlignment="1" applyProtection="1">
      <alignment horizontal="left"/>
      <protection hidden="1"/>
    </xf>
    <xf numFmtId="0" fontId="9" fillId="6" borderId="1" xfId="0" applyFont="1" applyFill="1" applyBorder="1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0" fillId="0" borderId="2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/>
      <protection hidden="1"/>
    </xf>
    <xf numFmtId="0" fontId="10" fillId="0" borderId="4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 wrapText="1"/>
    </xf>
  </cellXfs>
  <cellStyles count="2">
    <cellStyle name="Normale" xfId="0" builtinId="0"/>
    <cellStyle name="Valuta" xfId="1" builtinId="4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C0C0C0"/>
      <color rgb="FFDDDDDD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981076</xdr:colOff>
      <xdr:row>0</xdr:row>
      <xdr:rowOff>110574</xdr:rowOff>
    </xdr:from>
    <xdr:to>
      <xdr:col>1</xdr:col>
      <xdr:colOff>257176</xdr:colOff>
      <xdr:row>0</xdr:row>
      <xdr:rowOff>577152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6" y="110574"/>
          <a:ext cx="457200" cy="46657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476251</xdr:colOff>
      <xdr:row>0</xdr:row>
      <xdr:rowOff>114301</xdr:rowOff>
    </xdr:from>
    <xdr:to>
      <xdr:col>2</xdr:col>
      <xdr:colOff>161926</xdr:colOff>
      <xdr:row>0</xdr:row>
      <xdr:rowOff>576227</xdr:rowOff>
    </xdr:to>
    <xdr:pic>
      <xdr:nvPicPr>
        <xdr:cNvPr id="3" name="Immagine 2" descr="Circondario Federale di Ti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1" y="114301"/>
          <a:ext cx="876300" cy="46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0</xdr:row>
      <xdr:rowOff>142875</xdr:rowOff>
    </xdr:from>
    <xdr:to>
      <xdr:col>0</xdr:col>
      <xdr:colOff>838201</xdr:colOff>
      <xdr:row>0</xdr:row>
      <xdr:rowOff>512989</xdr:rowOff>
    </xdr:to>
    <xdr:pic>
      <xdr:nvPicPr>
        <xdr:cNvPr id="4" name="Immagine 3" descr="Torna alla Home Page di ti.c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42875"/>
          <a:ext cx="685800" cy="370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0</xdr:rowOff>
    </xdr:from>
    <xdr:to>
      <xdr:col>1</xdr:col>
      <xdr:colOff>590550</xdr:colOff>
      <xdr:row>1</xdr:row>
      <xdr:rowOff>0</xdr:rowOff>
    </xdr:to>
    <xdr:pic>
      <xdr:nvPicPr>
        <xdr:cNvPr id="2111" name="Immagine 1" descr="Torna alla Home Page di ti.ch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704850</xdr:colOff>
      <xdr:row>1</xdr:row>
      <xdr:rowOff>0</xdr:rowOff>
    </xdr:from>
    <xdr:to>
      <xdr:col>6</xdr:col>
      <xdr:colOff>28575</xdr:colOff>
      <xdr:row>1</xdr:row>
      <xdr:rowOff>0</xdr:rowOff>
    </xdr:to>
    <xdr:pic>
      <xdr:nvPicPr>
        <xdr:cNvPr id="2112" name="Immagine 2" descr="Federazione Ticinese delle Società di Tiro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0</xdr:row>
      <xdr:rowOff>133350</xdr:rowOff>
    </xdr:from>
    <xdr:to>
      <xdr:col>0</xdr:col>
      <xdr:colOff>1409700</xdr:colOff>
      <xdr:row>0</xdr:row>
      <xdr:rowOff>599928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133350"/>
          <a:ext cx="457200" cy="466578"/>
        </a:xfrm>
        <a:prstGeom prst="rect">
          <a:avLst/>
        </a:prstGeom>
      </xdr:spPr>
    </xdr:pic>
    <xdr:clientData/>
  </xdr:twoCellAnchor>
  <xdr:twoCellAnchor editAs="oneCell">
    <xdr:from>
      <xdr:col>0</xdr:col>
      <xdr:colOff>1628775</xdr:colOff>
      <xdr:row>0</xdr:row>
      <xdr:rowOff>137077</xdr:rowOff>
    </xdr:from>
    <xdr:to>
      <xdr:col>1</xdr:col>
      <xdr:colOff>361950</xdr:colOff>
      <xdr:row>0</xdr:row>
      <xdr:rowOff>599003</xdr:rowOff>
    </xdr:to>
    <xdr:pic>
      <xdr:nvPicPr>
        <xdr:cNvPr id="8" name="Immagine 7" descr="Circondario Federale di Tir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37077"/>
          <a:ext cx="876300" cy="46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165651</xdr:rowOff>
    </xdr:from>
    <xdr:to>
      <xdr:col>0</xdr:col>
      <xdr:colOff>809625</xdr:colOff>
      <xdr:row>0</xdr:row>
      <xdr:rowOff>535765</xdr:rowOff>
    </xdr:to>
    <xdr:pic>
      <xdr:nvPicPr>
        <xdr:cNvPr id="9" name="Immagine 8" descr="Torna alla Home Page di ti.ch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5651"/>
          <a:ext cx="685800" cy="370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133350</xdr:rowOff>
    </xdr:from>
    <xdr:to>
      <xdr:col>0</xdr:col>
      <xdr:colOff>1419225</xdr:colOff>
      <xdr:row>0</xdr:row>
      <xdr:rowOff>599928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3350"/>
          <a:ext cx="457200" cy="466578"/>
        </a:xfrm>
        <a:prstGeom prst="rect">
          <a:avLst/>
        </a:prstGeom>
      </xdr:spPr>
    </xdr:pic>
    <xdr:clientData/>
  </xdr:twoCellAnchor>
  <xdr:twoCellAnchor editAs="oneCell">
    <xdr:from>
      <xdr:col>0</xdr:col>
      <xdr:colOff>1638300</xdr:colOff>
      <xdr:row>0</xdr:row>
      <xdr:rowOff>137077</xdr:rowOff>
    </xdr:from>
    <xdr:to>
      <xdr:col>1</xdr:col>
      <xdr:colOff>340995</xdr:colOff>
      <xdr:row>0</xdr:row>
      <xdr:rowOff>599003</xdr:rowOff>
    </xdr:to>
    <xdr:pic>
      <xdr:nvPicPr>
        <xdr:cNvPr id="3" name="Immagine 2" descr="Circondario Federale di Tir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7077"/>
          <a:ext cx="876300" cy="46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165651</xdr:rowOff>
    </xdr:from>
    <xdr:to>
      <xdr:col>0</xdr:col>
      <xdr:colOff>819150</xdr:colOff>
      <xdr:row>0</xdr:row>
      <xdr:rowOff>535765</xdr:rowOff>
    </xdr:to>
    <xdr:pic>
      <xdr:nvPicPr>
        <xdr:cNvPr id="4" name="Immagine 3" descr="Torna alla Home Page di ti.ch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5651"/>
          <a:ext cx="685800" cy="370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123825</xdr:rowOff>
    </xdr:from>
    <xdr:to>
      <xdr:col>2</xdr:col>
      <xdr:colOff>63500</xdr:colOff>
      <xdr:row>0</xdr:row>
      <xdr:rowOff>590403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225" y="123825"/>
          <a:ext cx="457200" cy="466578"/>
        </a:xfrm>
        <a:prstGeom prst="rect">
          <a:avLst/>
        </a:prstGeom>
      </xdr:spPr>
    </xdr:pic>
    <xdr:clientData/>
  </xdr:twoCellAnchor>
  <xdr:twoCellAnchor editAs="oneCell">
    <xdr:from>
      <xdr:col>2</xdr:col>
      <xdr:colOff>282575</xdr:colOff>
      <xdr:row>0</xdr:row>
      <xdr:rowOff>127552</xdr:rowOff>
    </xdr:from>
    <xdr:to>
      <xdr:col>3</xdr:col>
      <xdr:colOff>549275</xdr:colOff>
      <xdr:row>0</xdr:row>
      <xdr:rowOff>589478</xdr:rowOff>
    </xdr:to>
    <xdr:pic>
      <xdr:nvPicPr>
        <xdr:cNvPr id="5" name="Immagine 4" descr="Circondario Federale di Tir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127552"/>
          <a:ext cx="876300" cy="46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156126</xdr:rowOff>
    </xdr:from>
    <xdr:to>
      <xdr:col>1</xdr:col>
      <xdr:colOff>76200</xdr:colOff>
      <xdr:row>0</xdr:row>
      <xdr:rowOff>526240</xdr:rowOff>
    </xdr:to>
    <xdr:pic>
      <xdr:nvPicPr>
        <xdr:cNvPr id="6" name="Immagine 5" descr="Torna alla Home Page di ti.ch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6126"/>
          <a:ext cx="685800" cy="370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showGridLines="0" tabSelected="1" zoomScale="70" zoomScaleNormal="70" workbookViewId="0">
      <selection activeCell="B4" sqref="B4:B5"/>
    </sheetView>
  </sheetViews>
  <sheetFormatPr defaultColWidth="9.140625" defaultRowHeight="12.75" x14ac:dyDescent="0.2"/>
  <cols>
    <col min="1" max="1" width="17.7109375" style="4" customWidth="1"/>
    <col min="2" max="2" width="17.85546875" style="4" customWidth="1"/>
    <col min="3" max="3" width="2.5703125" style="4" customWidth="1"/>
    <col min="4" max="4" width="13" style="4" customWidth="1"/>
    <col min="5" max="5" width="29.42578125" style="4" customWidth="1"/>
    <col min="6" max="7" width="20" style="4" customWidth="1"/>
    <col min="8" max="8" width="7.28515625" style="4" customWidth="1"/>
    <col min="9" max="10" width="20" style="4" customWidth="1"/>
    <col min="11" max="11" width="3.28515625" style="4" customWidth="1"/>
    <col min="12" max="13" width="20" style="4" customWidth="1"/>
    <col min="14" max="14" width="3.85546875" style="18" customWidth="1"/>
    <col min="15" max="16" width="20" style="4" customWidth="1"/>
    <col min="17" max="17" width="3.85546875" style="18" customWidth="1"/>
    <col min="18" max="19" width="20" style="4" customWidth="1"/>
    <col min="20" max="20" width="3.85546875" style="18" customWidth="1"/>
    <col min="21" max="22" width="20" style="4" customWidth="1"/>
    <col min="23" max="23" width="3.85546875" style="18" customWidth="1"/>
    <col min="24" max="25" width="20" style="4" customWidth="1"/>
    <col min="26" max="16384" width="9.140625" style="4"/>
  </cols>
  <sheetData>
    <row r="1" spans="1:32" ht="52.5" customHeight="1" x14ac:dyDescent="0.2">
      <c r="A1" s="132"/>
      <c r="B1" s="132"/>
      <c r="C1" s="132"/>
      <c r="D1" s="132"/>
      <c r="E1" s="132"/>
      <c r="F1" s="132"/>
      <c r="G1" s="132"/>
      <c r="H1" s="1"/>
      <c r="I1" s="2"/>
      <c r="K1" s="2"/>
      <c r="L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1"/>
      <c r="AA1" s="1"/>
      <c r="AB1" s="1"/>
      <c r="AC1" s="1"/>
      <c r="AD1" s="1"/>
      <c r="AE1" s="1"/>
      <c r="AF1" s="1"/>
    </row>
    <row r="2" spans="1:32" ht="23.25" x14ac:dyDescent="0.35">
      <c r="A2" s="133" t="s">
        <v>124</v>
      </c>
      <c r="B2" s="133"/>
      <c r="C2" s="133"/>
      <c r="D2" s="133"/>
      <c r="E2" s="133"/>
      <c r="F2" s="133"/>
      <c r="G2" s="133"/>
      <c r="H2" s="1"/>
      <c r="I2" s="1"/>
      <c r="J2" s="1"/>
      <c r="K2" s="1"/>
      <c r="L2" s="1"/>
      <c r="M2" s="1"/>
      <c r="N2" s="5"/>
      <c r="O2" s="1"/>
      <c r="P2" s="1"/>
      <c r="Q2" s="5"/>
      <c r="R2" s="1"/>
      <c r="S2" s="1"/>
      <c r="T2" s="5"/>
      <c r="U2" s="1"/>
      <c r="V2" s="1"/>
      <c r="W2" s="5"/>
      <c r="X2" s="1"/>
      <c r="Y2" s="1"/>
      <c r="Z2" s="1"/>
      <c r="AA2" s="1"/>
      <c r="AB2" s="1"/>
      <c r="AC2" s="1"/>
      <c r="AD2" s="1"/>
      <c r="AE2" s="1"/>
      <c r="AF2" s="1"/>
    </row>
    <row r="3" spans="1:32" ht="13.5" thickBot="1" x14ac:dyDescent="0.25">
      <c r="A3" s="131"/>
      <c r="B3" s="131"/>
      <c r="C3" s="131"/>
      <c r="D3" s="131"/>
      <c r="E3" s="131"/>
      <c r="F3" s="131"/>
      <c r="G3" s="131"/>
      <c r="H3" s="1"/>
      <c r="I3" s="1"/>
      <c r="J3" s="1"/>
      <c r="K3" s="1"/>
      <c r="L3" s="1"/>
      <c r="M3" s="1"/>
      <c r="N3" s="5"/>
      <c r="O3" s="1"/>
      <c r="P3" s="1"/>
      <c r="Q3" s="5"/>
      <c r="R3" s="1"/>
      <c r="S3" s="1"/>
      <c r="T3" s="5"/>
      <c r="U3" s="1"/>
      <c r="V3" s="1"/>
      <c r="W3" s="5"/>
      <c r="X3" s="1"/>
      <c r="Y3" s="1"/>
      <c r="Z3" s="1"/>
      <c r="AA3" s="1"/>
      <c r="AB3" s="1"/>
      <c r="AC3" s="1"/>
      <c r="AD3" s="1"/>
      <c r="AE3" s="1"/>
      <c r="AF3" s="1"/>
    </row>
    <row r="4" spans="1:32" ht="13.5" customHeight="1" thickBot="1" x14ac:dyDescent="0.3">
      <c r="A4" s="139" t="s">
        <v>14</v>
      </c>
      <c r="B4" s="138">
        <v>2022</v>
      </c>
      <c r="C4" s="6"/>
      <c r="D4" s="90" t="s">
        <v>5</v>
      </c>
      <c r="E4" s="135" t="s">
        <v>151</v>
      </c>
      <c r="F4" s="135"/>
      <c r="G4" s="135"/>
      <c r="H4" s="1"/>
      <c r="I4" s="1"/>
      <c r="J4" s="1"/>
      <c r="K4" s="1"/>
      <c r="L4" s="1"/>
      <c r="M4" s="1"/>
      <c r="N4" s="5"/>
      <c r="O4" s="1"/>
      <c r="P4" s="1"/>
      <c r="Q4" s="5"/>
      <c r="R4" s="1"/>
      <c r="S4" s="1"/>
      <c r="T4" s="5"/>
      <c r="U4" s="1"/>
      <c r="V4" s="1"/>
      <c r="W4" s="5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thickBot="1" x14ac:dyDescent="0.3">
      <c r="A5" s="139"/>
      <c r="B5" s="138"/>
      <c r="C5" s="7"/>
      <c r="D5" s="8"/>
      <c r="E5" s="7"/>
      <c r="F5" s="7"/>
      <c r="G5" s="7"/>
      <c r="H5" s="1"/>
      <c r="I5" s="1"/>
      <c r="J5" s="1"/>
      <c r="K5" s="1"/>
      <c r="L5" s="1"/>
      <c r="M5" s="1"/>
      <c r="N5" s="5"/>
      <c r="O5" s="1"/>
      <c r="P5" s="1"/>
      <c r="Q5" s="5"/>
      <c r="R5" s="1"/>
      <c r="S5" s="1"/>
      <c r="T5" s="5"/>
      <c r="U5" s="1"/>
      <c r="V5" s="1"/>
      <c r="W5" s="5"/>
      <c r="X5" s="1"/>
      <c r="Y5" s="1"/>
      <c r="Z5" s="1"/>
      <c r="AA5" s="1"/>
      <c r="AB5" s="1"/>
      <c r="AC5" s="1"/>
      <c r="AD5" s="1"/>
      <c r="AE5" s="1"/>
      <c r="AF5" s="1"/>
    </row>
    <row r="6" spans="1:32" ht="13.5" customHeight="1" thickBot="1" x14ac:dyDescent="0.3">
      <c r="A6" s="9"/>
      <c r="B6" s="10"/>
      <c r="C6" s="6"/>
      <c r="D6" s="90" t="s">
        <v>150</v>
      </c>
      <c r="E6" s="135" t="s">
        <v>151</v>
      </c>
      <c r="F6" s="135"/>
      <c r="G6" s="135"/>
      <c r="H6" s="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1"/>
      <c r="AA6" s="1"/>
      <c r="AB6" s="1"/>
      <c r="AC6" s="1"/>
      <c r="AD6" s="1"/>
      <c r="AE6" s="1"/>
      <c r="AF6" s="1"/>
    </row>
    <row r="7" spans="1:32" ht="15" x14ac:dyDescent="0.25">
      <c r="A7" s="9"/>
      <c r="B7" s="10"/>
      <c r="C7" s="25"/>
      <c r="D7" s="26"/>
      <c r="E7" s="27"/>
      <c r="F7" s="27"/>
      <c r="G7" s="27"/>
      <c r="H7" s="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1"/>
      <c r="AA7" s="1"/>
      <c r="AB7" s="1"/>
      <c r="AC7" s="1"/>
      <c r="AD7" s="1"/>
      <c r="AE7" s="1"/>
      <c r="AF7" s="1"/>
    </row>
    <row r="8" spans="1:32" ht="15.75" customHeight="1" x14ac:dyDescent="0.25">
      <c r="A8" s="146" t="s">
        <v>126</v>
      </c>
      <c r="B8" s="147"/>
      <c r="C8" s="143" t="s">
        <v>15</v>
      </c>
      <c r="D8" s="144"/>
      <c r="E8" s="144"/>
      <c r="F8" s="144"/>
      <c r="G8" s="145"/>
      <c r="H8" s="1"/>
      <c r="I8" s="125" t="s">
        <v>164</v>
      </c>
      <c r="J8" s="126"/>
      <c r="K8" s="29"/>
      <c r="L8" s="125" t="s">
        <v>165</v>
      </c>
      <c r="M8" s="126"/>
      <c r="N8" s="29"/>
      <c r="O8" s="125" t="s">
        <v>166</v>
      </c>
      <c r="P8" s="126"/>
      <c r="Q8" s="29"/>
      <c r="R8" s="125" t="s">
        <v>167</v>
      </c>
      <c r="S8" s="126"/>
      <c r="T8" s="29"/>
      <c r="U8" s="125" t="s">
        <v>168</v>
      </c>
      <c r="V8" s="126"/>
      <c r="W8" s="29"/>
      <c r="X8" s="125" t="s">
        <v>169</v>
      </c>
      <c r="Y8" s="126"/>
      <c r="Z8" s="1"/>
      <c r="AA8" s="1"/>
      <c r="AB8" s="1"/>
      <c r="AC8" s="1"/>
      <c r="AD8" s="1"/>
      <c r="AE8" s="1"/>
      <c r="AF8" s="1"/>
    </row>
    <row r="9" spans="1:32" ht="12.75" customHeight="1" x14ac:dyDescent="0.25">
      <c r="A9" s="44"/>
      <c r="B9" s="44"/>
      <c r="C9" s="24"/>
      <c r="D9" s="34"/>
      <c r="E9" s="34"/>
      <c r="F9" s="34"/>
      <c r="G9" s="34"/>
      <c r="H9" s="1"/>
      <c r="I9" s="127"/>
      <c r="J9" s="128"/>
      <c r="K9" s="29"/>
      <c r="L9" s="127"/>
      <c r="M9" s="128"/>
      <c r="N9" s="29"/>
      <c r="O9" s="127"/>
      <c r="P9" s="128"/>
      <c r="Q9" s="29"/>
      <c r="R9" s="127"/>
      <c r="S9" s="128"/>
      <c r="T9" s="29"/>
      <c r="U9" s="127"/>
      <c r="V9" s="128"/>
      <c r="W9" s="29"/>
      <c r="X9" s="127"/>
      <c r="Y9" s="128"/>
      <c r="Z9" s="1"/>
      <c r="AA9" s="1"/>
      <c r="AB9" s="1"/>
      <c r="AC9" s="1"/>
      <c r="AD9" s="1"/>
      <c r="AE9" s="1"/>
      <c r="AF9" s="1"/>
    </row>
    <row r="10" spans="1:32" ht="15.75" x14ac:dyDescent="0.25">
      <c r="A10" s="146" t="s">
        <v>125</v>
      </c>
      <c r="B10" s="147"/>
      <c r="C10" s="122" t="s">
        <v>177</v>
      </c>
      <c r="D10" s="123"/>
      <c r="E10" s="123"/>
      <c r="F10" s="123"/>
      <c r="G10" s="124"/>
      <c r="H10" s="1"/>
      <c r="I10" s="129"/>
      <c r="J10" s="130"/>
      <c r="K10" s="29"/>
      <c r="L10" s="129"/>
      <c r="M10" s="130"/>
      <c r="N10" s="29"/>
      <c r="O10" s="129"/>
      <c r="P10" s="130"/>
      <c r="Q10" s="29"/>
      <c r="R10" s="129"/>
      <c r="S10" s="130"/>
      <c r="T10" s="29"/>
      <c r="U10" s="129"/>
      <c r="V10" s="130"/>
      <c r="W10" s="29"/>
      <c r="X10" s="129"/>
      <c r="Y10" s="130"/>
      <c r="Z10" s="1"/>
      <c r="AA10" s="1"/>
      <c r="AB10" s="1"/>
      <c r="AC10" s="1"/>
      <c r="AD10" s="1"/>
      <c r="AE10" s="1"/>
      <c r="AF10" s="1"/>
    </row>
    <row r="11" spans="1:32" ht="12.75" customHeight="1" x14ac:dyDescent="0.25">
      <c r="A11" s="44"/>
      <c r="B11" s="44"/>
      <c r="C11" s="24"/>
      <c r="D11" s="34"/>
      <c r="E11" s="34"/>
      <c r="F11" s="34"/>
      <c r="G11" s="34"/>
      <c r="H11" s="1"/>
      <c r="I11" s="1"/>
      <c r="J11" s="1"/>
      <c r="K11" s="1"/>
      <c r="L11" s="1"/>
      <c r="M11" s="1"/>
      <c r="N11" s="5"/>
      <c r="O11" s="1"/>
      <c r="P11" s="1"/>
      <c r="Q11" s="5"/>
      <c r="R11" s="1"/>
      <c r="S11" s="1"/>
      <c r="T11" s="5"/>
      <c r="U11" s="1"/>
      <c r="V11" s="1"/>
      <c r="W11" s="5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x14ac:dyDescent="0.25">
      <c r="A12" s="146" t="s">
        <v>127</v>
      </c>
      <c r="B12" s="147"/>
      <c r="C12" s="122" t="s">
        <v>178</v>
      </c>
      <c r="D12" s="123"/>
      <c r="E12" s="123"/>
      <c r="F12" s="123"/>
      <c r="G12" s="124"/>
      <c r="H12" s="1"/>
      <c r="I12" s="168" t="s">
        <v>164</v>
      </c>
      <c r="J12" s="169"/>
      <c r="K12" s="82"/>
      <c r="L12" s="168" t="s">
        <v>70</v>
      </c>
      <c r="M12" s="169"/>
      <c r="N12" s="83"/>
      <c r="O12" s="168" t="s">
        <v>71</v>
      </c>
      <c r="P12" s="169"/>
      <c r="Q12" s="83"/>
      <c r="R12" s="168" t="s">
        <v>72</v>
      </c>
      <c r="S12" s="169"/>
      <c r="T12" s="83"/>
      <c r="U12" s="168" t="s">
        <v>73</v>
      </c>
      <c r="V12" s="169"/>
      <c r="W12" s="83"/>
      <c r="X12" s="168" t="s">
        <v>152</v>
      </c>
      <c r="Y12" s="169"/>
      <c r="Z12" s="1"/>
      <c r="AA12" s="1"/>
      <c r="AB12" s="1"/>
      <c r="AC12" s="1"/>
      <c r="AD12" s="1"/>
      <c r="AE12" s="1"/>
      <c r="AF12" s="1"/>
    </row>
    <row r="13" spans="1:32" x14ac:dyDescent="0.2">
      <c r="A13" s="137"/>
      <c r="B13" s="137"/>
      <c r="C13" s="137"/>
      <c r="D13" s="137"/>
      <c r="E13" s="137"/>
      <c r="F13" s="137"/>
      <c r="G13" s="137"/>
      <c r="H13" s="1"/>
      <c r="I13" s="1"/>
      <c r="J13" s="1"/>
      <c r="K13" s="1"/>
      <c r="L13" s="1"/>
      <c r="M13" s="1"/>
      <c r="N13" s="5"/>
      <c r="O13" s="1"/>
      <c r="P13" s="1"/>
      <c r="Q13" s="5"/>
      <c r="R13" s="1"/>
      <c r="S13" s="1"/>
      <c r="T13" s="5"/>
      <c r="U13" s="1"/>
      <c r="V13" s="1"/>
      <c r="W13" s="5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 x14ac:dyDescent="0.25">
      <c r="A14" s="140" t="s">
        <v>0</v>
      </c>
      <c r="B14" s="141"/>
      <c r="C14" s="141"/>
      <c r="D14" s="141"/>
      <c r="E14" s="142"/>
      <c r="F14" s="92" t="s">
        <v>5</v>
      </c>
      <c r="G14" s="92" t="s">
        <v>6</v>
      </c>
      <c r="H14" s="11"/>
      <c r="I14" s="91" t="s">
        <v>5</v>
      </c>
      <c r="J14" s="91" t="s">
        <v>6</v>
      </c>
      <c r="K14" s="84"/>
      <c r="L14" s="91" t="s">
        <v>5</v>
      </c>
      <c r="M14" s="91" t="s">
        <v>6</v>
      </c>
      <c r="N14" s="85"/>
      <c r="O14" s="91" t="s">
        <v>5</v>
      </c>
      <c r="P14" s="91" t="s">
        <v>6</v>
      </c>
      <c r="Q14" s="85"/>
      <c r="R14" s="91" t="s">
        <v>5</v>
      </c>
      <c r="S14" s="91" t="s">
        <v>6</v>
      </c>
      <c r="T14" s="85"/>
      <c r="U14" s="91" t="s">
        <v>5</v>
      </c>
      <c r="V14" s="91" t="s">
        <v>6</v>
      </c>
      <c r="W14" s="85"/>
      <c r="X14" s="91" t="s">
        <v>5</v>
      </c>
      <c r="Y14" s="91" t="s">
        <v>6</v>
      </c>
      <c r="Z14" s="1"/>
      <c r="AA14" s="1"/>
      <c r="AB14" s="1"/>
      <c r="AC14" s="1"/>
      <c r="AD14" s="1"/>
      <c r="AE14" s="1"/>
      <c r="AF14" s="1"/>
    </row>
    <row r="15" spans="1:32" ht="15" x14ac:dyDescent="0.25">
      <c r="A15" s="136" t="s">
        <v>8</v>
      </c>
      <c r="B15" s="136"/>
      <c r="C15" s="136"/>
      <c r="D15" s="136"/>
      <c r="E15" s="136"/>
      <c r="F15" s="136"/>
      <c r="G15" s="136"/>
      <c r="H15" s="11"/>
      <c r="I15" s="13"/>
      <c r="J15" s="13"/>
      <c r="K15" s="11"/>
      <c r="L15" s="13"/>
      <c r="M15" s="13"/>
      <c r="N15" s="12"/>
      <c r="O15" s="13"/>
      <c r="P15" s="13"/>
      <c r="Q15" s="12"/>
      <c r="R15" s="13"/>
      <c r="S15" s="13"/>
      <c r="T15" s="12"/>
      <c r="U15" s="13"/>
      <c r="V15" s="13"/>
      <c r="W15" s="12"/>
      <c r="X15" s="13"/>
      <c r="Y15" s="13"/>
      <c r="Z15" s="1"/>
      <c r="AA15" s="1"/>
      <c r="AB15" s="1"/>
      <c r="AC15" s="1"/>
      <c r="AD15" s="1"/>
      <c r="AE15" s="1"/>
      <c r="AF15" s="1"/>
    </row>
    <row r="16" spans="1:32" ht="14.25" x14ac:dyDescent="0.2">
      <c r="A16" s="134" t="s">
        <v>32</v>
      </c>
      <c r="B16" s="134"/>
      <c r="C16" s="134"/>
      <c r="D16" s="134"/>
      <c r="E16" s="134"/>
      <c r="F16" s="93">
        <f t="shared" ref="F16:G21" si="0">SUM(I16,L16,O16,R16,U16,X16)</f>
        <v>0</v>
      </c>
      <c r="G16" s="93">
        <f t="shared" si="0"/>
        <v>0</v>
      </c>
      <c r="H16" s="11"/>
      <c r="I16" s="14">
        <v>0</v>
      </c>
      <c r="J16" s="15">
        <v>0</v>
      </c>
      <c r="K16" s="11"/>
      <c r="L16" s="14">
        <v>0</v>
      </c>
      <c r="M16" s="15">
        <v>0</v>
      </c>
      <c r="N16" s="12"/>
      <c r="O16" s="14">
        <v>0</v>
      </c>
      <c r="P16" s="15">
        <v>0</v>
      </c>
      <c r="Q16" s="12"/>
      <c r="R16" s="14">
        <v>0</v>
      </c>
      <c r="S16" s="15">
        <v>0</v>
      </c>
      <c r="T16" s="12"/>
      <c r="U16" s="14">
        <v>0</v>
      </c>
      <c r="V16" s="15">
        <v>0</v>
      </c>
      <c r="W16" s="12"/>
      <c r="X16" s="14">
        <v>0</v>
      </c>
      <c r="Y16" s="15">
        <v>0</v>
      </c>
      <c r="Z16" s="1"/>
      <c r="AA16" s="1"/>
      <c r="AB16" s="1"/>
      <c r="AC16" s="1"/>
      <c r="AD16" s="1"/>
      <c r="AE16" s="1"/>
      <c r="AF16" s="1"/>
    </row>
    <row r="17" spans="1:32" ht="14.25" x14ac:dyDescent="0.2">
      <c r="A17" s="134" t="s">
        <v>68</v>
      </c>
      <c r="B17" s="134"/>
      <c r="C17" s="134"/>
      <c r="D17" s="134"/>
      <c r="E17" s="134"/>
      <c r="F17" s="93">
        <f t="shared" si="0"/>
        <v>0</v>
      </c>
      <c r="G17" s="93">
        <f t="shared" si="0"/>
        <v>0</v>
      </c>
      <c r="H17" s="11"/>
      <c r="I17" s="15">
        <v>0</v>
      </c>
      <c r="J17" s="15">
        <v>0</v>
      </c>
      <c r="K17" s="11"/>
      <c r="L17" s="15">
        <v>0</v>
      </c>
      <c r="M17" s="15">
        <v>0</v>
      </c>
      <c r="N17" s="12"/>
      <c r="O17" s="15">
        <v>0</v>
      </c>
      <c r="P17" s="15">
        <v>0</v>
      </c>
      <c r="Q17" s="12"/>
      <c r="R17" s="15">
        <v>0</v>
      </c>
      <c r="S17" s="15">
        <v>0</v>
      </c>
      <c r="T17" s="12"/>
      <c r="U17" s="15">
        <v>0</v>
      </c>
      <c r="V17" s="15">
        <v>0</v>
      </c>
      <c r="W17" s="12"/>
      <c r="X17" s="15">
        <v>0</v>
      </c>
      <c r="Y17" s="15">
        <v>0</v>
      </c>
      <c r="Z17" s="1"/>
      <c r="AA17" s="1"/>
      <c r="AB17" s="1"/>
      <c r="AC17" s="1"/>
      <c r="AD17" s="1"/>
      <c r="AE17" s="1"/>
      <c r="AF17" s="1"/>
    </row>
    <row r="18" spans="1:32" ht="14.25" x14ac:dyDescent="0.2">
      <c r="A18" s="134" t="s">
        <v>33</v>
      </c>
      <c r="B18" s="134"/>
      <c r="C18" s="134"/>
      <c r="D18" s="134"/>
      <c r="E18" s="134"/>
      <c r="F18" s="93">
        <f t="shared" si="0"/>
        <v>0</v>
      </c>
      <c r="G18" s="93">
        <f t="shared" si="0"/>
        <v>0</v>
      </c>
      <c r="H18" s="11"/>
      <c r="I18" s="15">
        <v>0</v>
      </c>
      <c r="J18" s="15">
        <v>0</v>
      </c>
      <c r="K18" s="11"/>
      <c r="L18" s="15">
        <v>0</v>
      </c>
      <c r="M18" s="15">
        <v>0</v>
      </c>
      <c r="N18" s="12"/>
      <c r="O18" s="15">
        <v>0</v>
      </c>
      <c r="P18" s="15">
        <v>0</v>
      </c>
      <c r="Q18" s="12"/>
      <c r="R18" s="15">
        <v>0</v>
      </c>
      <c r="S18" s="15">
        <v>0</v>
      </c>
      <c r="T18" s="12"/>
      <c r="U18" s="15">
        <v>0</v>
      </c>
      <c r="V18" s="15">
        <v>0</v>
      </c>
      <c r="W18" s="12"/>
      <c r="X18" s="15">
        <v>0</v>
      </c>
      <c r="Y18" s="15">
        <v>0</v>
      </c>
      <c r="Z18" s="1"/>
      <c r="AA18" s="1"/>
      <c r="AB18" s="1"/>
      <c r="AC18" s="1"/>
      <c r="AD18" s="1"/>
      <c r="AE18" s="1"/>
      <c r="AF18" s="1"/>
    </row>
    <row r="19" spans="1:32" ht="14.25" x14ac:dyDescent="0.2">
      <c r="A19" s="134" t="s">
        <v>34</v>
      </c>
      <c r="B19" s="134"/>
      <c r="C19" s="134"/>
      <c r="D19" s="134"/>
      <c r="E19" s="134"/>
      <c r="F19" s="93">
        <f t="shared" si="0"/>
        <v>0</v>
      </c>
      <c r="G19" s="93">
        <f t="shared" si="0"/>
        <v>0</v>
      </c>
      <c r="H19" s="11"/>
      <c r="I19" s="15">
        <v>0</v>
      </c>
      <c r="J19" s="15">
        <v>0</v>
      </c>
      <c r="K19" s="11"/>
      <c r="L19" s="15">
        <v>0</v>
      </c>
      <c r="M19" s="15">
        <v>0</v>
      </c>
      <c r="N19" s="12"/>
      <c r="O19" s="15">
        <v>0</v>
      </c>
      <c r="P19" s="15">
        <v>0</v>
      </c>
      <c r="Q19" s="12"/>
      <c r="R19" s="15">
        <v>0</v>
      </c>
      <c r="S19" s="15">
        <v>0</v>
      </c>
      <c r="T19" s="12"/>
      <c r="U19" s="15">
        <v>0</v>
      </c>
      <c r="V19" s="15">
        <v>0</v>
      </c>
      <c r="W19" s="12"/>
      <c r="X19" s="15">
        <v>0</v>
      </c>
      <c r="Y19" s="15">
        <v>0</v>
      </c>
      <c r="Z19" s="1"/>
      <c r="AA19" s="1"/>
      <c r="AB19" s="1"/>
      <c r="AC19" s="1"/>
      <c r="AD19" s="1"/>
      <c r="AE19" s="1"/>
      <c r="AF19" s="1"/>
    </row>
    <row r="20" spans="1:32" ht="14.25" x14ac:dyDescent="0.2">
      <c r="A20" s="134" t="s">
        <v>35</v>
      </c>
      <c r="B20" s="134"/>
      <c r="C20" s="134"/>
      <c r="D20" s="134"/>
      <c r="E20" s="134"/>
      <c r="F20" s="93">
        <f t="shared" si="0"/>
        <v>0</v>
      </c>
      <c r="G20" s="93">
        <f t="shared" si="0"/>
        <v>0</v>
      </c>
      <c r="H20" s="11"/>
      <c r="I20" s="15">
        <v>0</v>
      </c>
      <c r="J20" s="15">
        <v>0</v>
      </c>
      <c r="K20" s="11"/>
      <c r="L20" s="15">
        <v>0</v>
      </c>
      <c r="M20" s="15">
        <v>0</v>
      </c>
      <c r="N20" s="12"/>
      <c r="O20" s="15">
        <v>0</v>
      </c>
      <c r="P20" s="15">
        <v>0</v>
      </c>
      <c r="Q20" s="12"/>
      <c r="R20" s="15">
        <v>0</v>
      </c>
      <c r="S20" s="15">
        <v>0</v>
      </c>
      <c r="T20" s="12"/>
      <c r="U20" s="15">
        <v>0</v>
      </c>
      <c r="V20" s="15">
        <v>0</v>
      </c>
      <c r="W20" s="12"/>
      <c r="X20" s="15">
        <v>0</v>
      </c>
      <c r="Y20" s="15">
        <v>0</v>
      </c>
      <c r="Z20" s="1"/>
      <c r="AA20" s="1"/>
      <c r="AB20" s="1"/>
      <c r="AC20" s="1"/>
      <c r="AD20" s="1"/>
      <c r="AE20" s="1"/>
      <c r="AF20" s="1"/>
    </row>
    <row r="21" spans="1:32" ht="14.25" x14ac:dyDescent="0.2">
      <c r="A21" s="134" t="s">
        <v>36</v>
      </c>
      <c r="B21" s="134"/>
      <c r="C21" s="134"/>
      <c r="D21" s="134"/>
      <c r="E21" s="134"/>
      <c r="F21" s="93">
        <f t="shared" si="0"/>
        <v>0</v>
      </c>
      <c r="G21" s="93">
        <f t="shared" si="0"/>
        <v>0</v>
      </c>
      <c r="H21" s="11"/>
      <c r="I21" s="15">
        <v>0</v>
      </c>
      <c r="J21" s="15">
        <v>0</v>
      </c>
      <c r="K21" s="11"/>
      <c r="L21" s="15">
        <v>0</v>
      </c>
      <c r="M21" s="15">
        <v>0</v>
      </c>
      <c r="N21" s="12"/>
      <c r="O21" s="15">
        <v>0</v>
      </c>
      <c r="P21" s="15">
        <v>0</v>
      </c>
      <c r="Q21" s="12"/>
      <c r="R21" s="15">
        <v>0</v>
      </c>
      <c r="S21" s="15">
        <v>0</v>
      </c>
      <c r="T21" s="12"/>
      <c r="U21" s="15">
        <v>0</v>
      </c>
      <c r="V21" s="15">
        <v>0</v>
      </c>
      <c r="W21" s="12"/>
      <c r="X21" s="15">
        <v>0</v>
      </c>
      <c r="Y21" s="15">
        <v>0</v>
      </c>
      <c r="Z21" s="1"/>
      <c r="AA21" s="1"/>
      <c r="AB21" s="1"/>
      <c r="AC21" s="1"/>
      <c r="AD21" s="1"/>
      <c r="AE21" s="1"/>
      <c r="AF21" s="1"/>
    </row>
    <row r="22" spans="1:32" ht="15" x14ac:dyDescent="0.25">
      <c r="A22" s="149" t="s">
        <v>7</v>
      </c>
      <c r="B22" s="149"/>
      <c r="C22" s="149"/>
      <c r="D22" s="149"/>
      <c r="E22" s="149"/>
      <c r="F22" s="94">
        <f>SUM(F16:F21)</f>
        <v>0</v>
      </c>
      <c r="G22" s="94">
        <f>SUM(G16:G21)</f>
        <v>0</v>
      </c>
      <c r="H22" s="11"/>
      <c r="I22" s="86">
        <f>SUM(I16:I21)</f>
        <v>0</v>
      </c>
      <c r="J22" s="86">
        <f>SUM(J16:J21)</f>
        <v>0</v>
      </c>
      <c r="K22" s="11"/>
      <c r="L22" s="86">
        <f>SUM(L16:L21)</f>
        <v>0</v>
      </c>
      <c r="M22" s="86">
        <f>SUM(M16:M21)</f>
        <v>0</v>
      </c>
      <c r="N22" s="12"/>
      <c r="O22" s="86">
        <f>SUM(O16:O21)</f>
        <v>0</v>
      </c>
      <c r="P22" s="86">
        <f>SUM(P16:P21)</f>
        <v>0</v>
      </c>
      <c r="Q22" s="12"/>
      <c r="R22" s="86">
        <f>SUM(R16:R21)</f>
        <v>0</v>
      </c>
      <c r="S22" s="86">
        <f>SUM(S16:S21)</f>
        <v>0</v>
      </c>
      <c r="T22" s="12"/>
      <c r="U22" s="86">
        <f>SUM(U16:U21)</f>
        <v>0</v>
      </c>
      <c r="V22" s="86">
        <f>SUM(V16:V21)</f>
        <v>0</v>
      </c>
      <c r="W22" s="12"/>
      <c r="X22" s="86">
        <f>SUM(X16:X21)</f>
        <v>0</v>
      </c>
      <c r="Y22" s="86">
        <f>SUM(Y16:Y21)</f>
        <v>0</v>
      </c>
      <c r="Z22" s="1"/>
      <c r="AA22" s="1"/>
      <c r="AB22" s="1"/>
      <c r="AC22" s="1"/>
      <c r="AD22" s="1"/>
      <c r="AE22" s="1"/>
      <c r="AF22" s="1"/>
    </row>
    <row r="23" spans="1:32" ht="14.25" x14ac:dyDescent="0.2">
      <c r="A23" s="150"/>
      <c r="B23" s="150"/>
      <c r="C23" s="150"/>
      <c r="D23" s="150"/>
      <c r="E23" s="150"/>
      <c r="F23" s="150"/>
      <c r="G23" s="150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"/>
      <c r="AA23" s="1"/>
      <c r="AB23" s="1"/>
      <c r="AC23" s="1"/>
      <c r="AD23" s="1"/>
      <c r="AE23" s="1"/>
      <c r="AF23" s="1"/>
    </row>
    <row r="24" spans="1:32" ht="15" x14ac:dyDescent="0.25">
      <c r="A24" s="136" t="s">
        <v>31</v>
      </c>
      <c r="B24" s="136"/>
      <c r="C24" s="136"/>
      <c r="D24" s="136"/>
      <c r="E24" s="136"/>
      <c r="F24" s="136"/>
      <c r="G24" s="136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"/>
      <c r="AA24" s="1"/>
      <c r="AB24" s="1"/>
      <c r="AC24" s="1"/>
      <c r="AD24" s="1"/>
      <c r="AE24" s="1"/>
      <c r="AF24" s="1"/>
    </row>
    <row r="25" spans="1:32" ht="14.25" x14ac:dyDescent="0.2">
      <c r="A25" s="148" t="s">
        <v>37</v>
      </c>
      <c r="B25" s="148"/>
      <c r="C25" s="148"/>
      <c r="D25" s="148"/>
      <c r="E25" s="148"/>
      <c r="F25" s="19">
        <f>SUM(I25,L25,O25,R25,U25,X25)</f>
        <v>0</v>
      </c>
      <c r="G25" s="19">
        <f>SUM(J25,M25,P25,S25,V25,Y25)</f>
        <v>0</v>
      </c>
      <c r="H25" s="11"/>
      <c r="I25" s="15">
        <v>0</v>
      </c>
      <c r="J25" s="15">
        <v>0</v>
      </c>
      <c r="K25" s="11"/>
      <c r="L25" s="15">
        <v>0</v>
      </c>
      <c r="M25" s="15">
        <v>0</v>
      </c>
      <c r="N25" s="12"/>
      <c r="O25" s="15">
        <v>0</v>
      </c>
      <c r="P25" s="15">
        <v>0</v>
      </c>
      <c r="Q25" s="12"/>
      <c r="R25" s="15">
        <v>0</v>
      </c>
      <c r="S25" s="15">
        <v>0</v>
      </c>
      <c r="T25" s="12"/>
      <c r="U25" s="15">
        <v>0</v>
      </c>
      <c r="V25" s="15">
        <v>0</v>
      </c>
      <c r="W25" s="12"/>
      <c r="X25" s="15">
        <v>0</v>
      </c>
      <c r="Y25" s="15">
        <v>0</v>
      </c>
      <c r="Z25" s="1"/>
      <c r="AA25" s="1"/>
      <c r="AB25" s="1"/>
      <c r="AC25" s="1"/>
      <c r="AD25" s="1"/>
      <c r="AE25" s="1"/>
      <c r="AF25" s="1"/>
    </row>
    <row r="26" spans="1:32" ht="14.25" x14ac:dyDescent="0.2">
      <c r="A26" s="148" t="s">
        <v>38</v>
      </c>
      <c r="B26" s="148"/>
      <c r="C26" s="148"/>
      <c r="D26" s="148"/>
      <c r="E26" s="148"/>
      <c r="F26" s="19">
        <f t="shared" ref="F26:F33" si="1">SUM(I26,L26,O26,R26,U26,X26)</f>
        <v>0</v>
      </c>
      <c r="G26" s="19">
        <f t="shared" ref="G26:G33" si="2">SUM(J26,M26,P26,S26,V26,Y26)</f>
        <v>0</v>
      </c>
      <c r="H26" s="11"/>
      <c r="I26" s="15">
        <v>0</v>
      </c>
      <c r="J26" s="15">
        <v>0</v>
      </c>
      <c r="K26" s="11"/>
      <c r="L26" s="15">
        <v>0</v>
      </c>
      <c r="M26" s="15">
        <v>0</v>
      </c>
      <c r="N26" s="12"/>
      <c r="O26" s="15">
        <v>0</v>
      </c>
      <c r="P26" s="15">
        <v>0</v>
      </c>
      <c r="Q26" s="12"/>
      <c r="R26" s="15">
        <v>0</v>
      </c>
      <c r="S26" s="15">
        <v>0</v>
      </c>
      <c r="T26" s="12"/>
      <c r="U26" s="15">
        <v>0</v>
      </c>
      <c r="V26" s="15">
        <v>0</v>
      </c>
      <c r="W26" s="12"/>
      <c r="X26" s="15">
        <v>0</v>
      </c>
      <c r="Y26" s="15">
        <v>0</v>
      </c>
      <c r="Z26" s="1"/>
      <c r="AA26" s="1"/>
      <c r="AB26" s="1"/>
      <c r="AC26" s="1"/>
      <c r="AD26" s="1"/>
      <c r="AE26" s="1"/>
      <c r="AF26" s="1"/>
    </row>
    <row r="27" spans="1:32" ht="14.25" x14ac:dyDescent="0.2">
      <c r="A27" s="148" t="s">
        <v>39</v>
      </c>
      <c r="B27" s="148"/>
      <c r="C27" s="148"/>
      <c r="D27" s="148"/>
      <c r="E27" s="148"/>
      <c r="F27" s="19">
        <f t="shared" si="1"/>
        <v>0</v>
      </c>
      <c r="G27" s="19">
        <f t="shared" si="2"/>
        <v>0</v>
      </c>
      <c r="H27" s="11"/>
      <c r="I27" s="15">
        <v>0</v>
      </c>
      <c r="J27" s="15">
        <v>0</v>
      </c>
      <c r="K27" s="11"/>
      <c r="L27" s="15">
        <v>0</v>
      </c>
      <c r="M27" s="15">
        <v>0</v>
      </c>
      <c r="N27" s="12"/>
      <c r="O27" s="15">
        <v>0</v>
      </c>
      <c r="P27" s="15">
        <v>0</v>
      </c>
      <c r="Q27" s="12"/>
      <c r="R27" s="15">
        <v>0</v>
      </c>
      <c r="S27" s="15">
        <v>0</v>
      </c>
      <c r="T27" s="12"/>
      <c r="U27" s="15">
        <v>0</v>
      </c>
      <c r="V27" s="15">
        <v>0</v>
      </c>
      <c r="W27" s="12"/>
      <c r="X27" s="15">
        <v>0</v>
      </c>
      <c r="Y27" s="15">
        <v>0</v>
      </c>
      <c r="Z27" s="1"/>
      <c r="AA27" s="1"/>
      <c r="AB27" s="1"/>
      <c r="AC27" s="1"/>
      <c r="AD27" s="1"/>
      <c r="AE27" s="1"/>
      <c r="AF27" s="1"/>
    </row>
    <row r="28" spans="1:32" ht="14.25" x14ac:dyDescent="0.2">
      <c r="A28" s="148" t="s">
        <v>40</v>
      </c>
      <c r="B28" s="148"/>
      <c r="C28" s="148"/>
      <c r="D28" s="148"/>
      <c r="E28" s="148"/>
      <c r="F28" s="19">
        <f t="shared" si="1"/>
        <v>0</v>
      </c>
      <c r="G28" s="19">
        <f t="shared" si="2"/>
        <v>0</v>
      </c>
      <c r="H28" s="11"/>
      <c r="I28" s="15">
        <v>0</v>
      </c>
      <c r="J28" s="15">
        <v>0</v>
      </c>
      <c r="K28" s="11"/>
      <c r="L28" s="15">
        <v>0</v>
      </c>
      <c r="M28" s="15">
        <v>0</v>
      </c>
      <c r="N28" s="12"/>
      <c r="O28" s="15">
        <v>0</v>
      </c>
      <c r="P28" s="15">
        <v>0</v>
      </c>
      <c r="Q28" s="12"/>
      <c r="R28" s="15">
        <v>0</v>
      </c>
      <c r="S28" s="15">
        <v>0</v>
      </c>
      <c r="T28" s="12"/>
      <c r="U28" s="15">
        <v>0</v>
      </c>
      <c r="V28" s="15">
        <v>0</v>
      </c>
      <c r="W28" s="12"/>
      <c r="X28" s="15">
        <v>0</v>
      </c>
      <c r="Y28" s="15">
        <v>0</v>
      </c>
      <c r="Z28" s="1"/>
      <c r="AA28" s="1"/>
      <c r="AB28" s="1"/>
      <c r="AC28" s="1"/>
      <c r="AD28" s="1"/>
      <c r="AE28" s="1"/>
      <c r="AF28" s="1"/>
    </row>
    <row r="29" spans="1:32" ht="14.25" x14ac:dyDescent="0.2">
      <c r="A29" s="148" t="s">
        <v>41</v>
      </c>
      <c r="B29" s="148"/>
      <c r="C29" s="148"/>
      <c r="D29" s="148"/>
      <c r="E29" s="148"/>
      <c r="F29" s="19">
        <f t="shared" si="1"/>
        <v>0</v>
      </c>
      <c r="G29" s="19">
        <f t="shared" si="2"/>
        <v>0</v>
      </c>
      <c r="H29" s="11"/>
      <c r="I29" s="15">
        <v>0</v>
      </c>
      <c r="J29" s="15">
        <v>0</v>
      </c>
      <c r="K29" s="11"/>
      <c r="L29" s="15">
        <v>0</v>
      </c>
      <c r="M29" s="15">
        <v>0</v>
      </c>
      <c r="N29" s="12"/>
      <c r="O29" s="15">
        <v>0</v>
      </c>
      <c r="P29" s="15">
        <v>0</v>
      </c>
      <c r="Q29" s="12"/>
      <c r="R29" s="15">
        <v>0</v>
      </c>
      <c r="S29" s="15">
        <v>0</v>
      </c>
      <c r="T29" s="12"/>
      <c r="U29" s="15">
        <v>0</v>
      </c>
      <c r="V29" s="15">
        <v>0</v>
      </c>
      <c r="W29" s="12"/>
      <c r="X29" s="15">
        <v>0</v>
      </c>
      <c r="Y29" s="15">
        <v>0</v>
      </c>
      <c r="Z29" s="1"/>
      <c r="AA29" s="1"/>
      <c r="AB29" s="1"/>
      <c r="AC29" s="1"/>
      <c r="AD29" s="1"/>
      <c r="AE29" s="1"/>
      <c r="AF29" s="1"/>
    </row>
    <row r="30" spans="1:32" ht="14.25" x14ac:dyDescent="0.2">
      <c r="A30" s="148" t="s">
        <v>42</v>
      </c>
      <c r="B30" s="148"/>
      <c r="C30" s="148"/>
      <c r="D30" s="148"/>
      <c r="E30" s="148"/>
      <c r="F30" s="19">
        <f t="shared" si="1"/>
        <v>0</v>
      </c>
      <c r="G30" s="19">
        <f t="shared" si="2"/>
        <v>0</v>
      </c>
      <c r="H30" s="11"/>
      <c r="I30" s="15">
        <v>0</v>
      </c>
      <c r="J30" s="15">
        <v>0</v>
      </c>
      <c r="K30" s="11"/>
      <c r="L30" s="15">
        <v>0</v>
      </c>
      <c r="M30" s="15">
        <v>0</v>
      </c>
      <c r="N30" s="12"/>
      <c r="O30" s="15">
        <v>0</v>
      </c>
      <c r="P30" s="15">
        <v>0</v>
      </c>
      <c r="Q30" s="12"/>
      <c r="R30" s="15">
        <v>0</v>
      </c>
      <c r="S30" s="15">
        <v>0</v>
      </c>
      <c r="T30" s="12"/>
      <c r="U30" s="15">
        <v>0</v>
      </c>
      <c r="V30" s="15">
        <v>0</v>
      </c>
      <c r="W30" s="12"/>
      <c r="X30" s="15">
        <v>0</v>
      </c>
      <c r="Y30" s="15">
        <v>0</v>
      </c>
      <c r="Z30" s="1"/>
      <c r="AA30" s="1"/>
      <c r="AB30" s="1"/>
      <c r="AC30" s="1"/>
      <c r="AD30" s="1"/>
      <c r="AE30" s="1"/>
      <c r="AF30" s="1"/>
    </row>
    <row r="31" spans="1:32" ht="14.25" x14ac:dyDescent="0.2">
      <c r="A31" s="148" t="s">
        <v>43</v>
      </c>
      <c r="B31" s="148"/>
      <c r="C31" s="148"/>
      <c r="D31" s="148"/>
      <c r="E31" s="148"/>
      <c r="F31" s="19">
        <f t="shared" si="1"/>
        <v>0</v>
      </c>
      <c r="G31" s="19">
        <f t="shared" si="2"/>
        <v>0</v>
      </c>
      <c r="H31" s="11"/>
      <c r="I31" s="15">
        <v>0</v>
      </c>
      <c r="J31" s="15">
        <v>0</v>
      </c>
      <c r="K31" s="11"/>
      <c r="L31" s="15">
        <v>0</v>
      </c>
      <c r="M31" s="15">
        <v>0</v>
      </c>
      <c r="N31" s="12"/>
      <c r="O31" s="15">
        <v>0</v>
      </c>
      <c r="P31" s="15">
        <v>0</v>
      </c>
      <c r="Q31" s="12"/>
      <c r="R31" s="15">
        <v>0</v>
      </c>
      <c r="S31" s="15">
        <v>0</v>
      </c>
      <c r="T31" s="12"/>
      <c r="U31" s="15">
        <v>0</v>
      </c>
      <c r="V31" s="15">
        <v>0</v>
      </c>
      <c r="W31" s="12"/>
      <c r="X31" s="15">
        <v>0</v>
      </c>
      <c r="Y31" s="15">
        <v>0</v>
      </c>
      <c r="Z31" s="1"/>
      <c r="AA31" s="1"/>
      <c r="AB31" s="1"/>
      <c r="AC31" s="1"/>
      <c r="AD31" s="1"/>
      <c r="AE31" s="1"/>
      <c r="AF31" s="1"/>
    </row>
    <row r="32" spans="1:32" ht="14.25" x14ac:dyDescent="0.2">
      <c r="A32" s="148" t="s">
        <v>44</v>
      </c>
      <c r="B32" s="148"/>
      <c r="C32" s="148"/>
      <c r="D32" s="148"/>
      <c r="E32" s="148"/>
      <c r="F32" s="19">
        <f t="shared" si="1"/>
        <v>0</v>
      </c>
      <c r="G32" s="19">
        <f t="shared" si="2"/>
        <v>0</v>
      </c>
      <c r="H32" s="11"/>
      <c r="I32" s="15">
        <v>0</v>
      </c>
      <c r="J32" s="15">
        <v>0</v>
      </c>
      <c r="K32" s="11"/>
      <c r="L32" s="15">
        <v>0</v>
      </c>
      <c r="M32" s="15">
        <v>0</v>
      </c>
      <c r="N32" s="12"/>
      <c r="O32" s="15">
        <v>0</v>
      </c>
      <c r="P32" s="15">
        <v>0</v>
      </c>
      <c r="Q32" s="12"/>
      <c r="R32" s="15">
        <v>0</v>
      </c>
      <c r="S32" s="15">
        <v>0</v>
      </c>
      <c r="T32" s="12"/>
      <c r="U32" s="15">
        <v>0</v>
      </c>
      <c r="V32" s="15">
        <v>0</v>
      </c>
      <c r="W32" s="12"/>
      <c r="X32" s="15">
        <v>0</v>
      </c>
      <c r="Y32" s="15">
        <v>0</v>
      </c>
      <c r="Z32" s="1"/>
      <c r="AA32" s="1"/>
      <c r="AB32" s="1"/>
      <c r="AC32" s="1"/>
      <c r="AD32" s="1"/>
      <c r="AE32" s="1"/>
      <c r="AF32" s="1"/>
    </row>
    <row r="33" spans="1:32" ht="14.25" x14ac:dyDescent="0.2">
      <c r="A33" s="148" t="s">
        <v>45</v>
      </c>
      <c r="B33" s="148"/>
      <c r="C33" s="148"/>
      <c r="D33" s="148"/>
      <c r="E33" s="148"/>
      <c r="F33" s="19">
        <f t="shared" si="1"/>
        <v>0</v>
      </c>
      <c r="G33" s="19">
        <f t="shared" si="2"/>
        <v>0</v>
      </c>
      <c r="H33" s="11"/>
      <c r="I33" s="15">
        <v>0</v>
      </c>
      <c r="J33" s="15">
        <v>0</v>
      </c>
      <c r="K33" s="11"/>
      <c r="L33" s="15">
        <v>0</v>
      </c>
      <c r="M33" s="15">
        <v>0</v>
      </c>
      <c r="N33" s="12"/>
      <c r="O33" s="15">
        <v>0</v>
      </c>
      <c r="P33" s="15">
        <v>0</v>
      </c>
      <c r="Q33" s="12"/>
      <c r="R33" s="15">
        <v>0</v>
      </c>
      <c r="S33" s="15">
        <v>0</v>
      </c>
      <c r="T33" s="12"/>
      <c r="U33" s="15">
        <v>0</v>
      </c>
      <c r="V33" s="15">
        <v>0</v>
      </c>
      <c r="W33" s="12"/>
      <c r="X33" s="15">
        <v>0</v>
      </c>
      <c r="Y33" s="15">
        <v>0</v>
      </c>
      <c r="Z33" s="1"/>
      <c r="AA33" s="1"/>
      <c r="AB33" s="1"/>
      <c r="AC33" s="1"/>
      <c r="AD33" s="1"/>
      <c r="AE33" s="1"/>
      <c r="AF33" s="1"/>
    </row>
    <row r="34" spans="1:32" ht="15" x14ac:dyDescent="0.25">
      <c r="A34" s="149" t="s">
        <v>9</v>
      </c>
      <c r="B34" s="149"/>
      <c r="C34" s="149"/>
      <c r="D34" s="149"/>
      <c r="E34" s="149"/>
      <c r="F34" s="20">
        <f>SUM(F25:F33)</f>
        <v>0</v>
      </c>
      <c r="G34" s="20">
        <f>SUM(G25:G33)</f>
        <v>0</v>
      </c>
      <c r="H34" s="11"/>
      <c r="I34" s="86">
        <f>SUM(I25:I33)</f>
        <v>0</v>
      </c>
      <c r="J34" s="86">
        <f>SUM(J25:J33)</f>
        <v>0</v>
      </c>
      <c r="K34" s="11"/>
      <c r="L34" s="86">
        <f>SUM(L25:L33)</f>
        <v>0</v>
      </c>
      <c r="M34" s="86">
        <f>SUM(M25:M33)</f>
        <v>0</v>
      </c>
      <c r="N34" s="12"/>
      <c r="O34" s="86">
        <f>SUM(O25:O33)</f>
        <v>0</v>
      </c>
      <c r="P34" s="86">
        <f>SUM(P25:P33)</f>
        <v>0</v>
      </c>
      <c r="Q34" s="12"/>
      <c r="R34" s="86">
        <f>SUM(R25:R33)</f>
        <v>0</v>
      </c>
      <c r="S34" s="86">
        <f>SUM(S25:S33)</f>
        <v>0</v>
      </c>
      <c r="T34" s="12"/>
      <c r="U34" s="86">
        <f>SUM(U25:U33)</f>
        <v>0</v>
      </c>
      <c r="V34" s="86">
        <f>SUM(V25:V33)</f>
        <v>0</v>
      </c>
      <c r="W34" s="12"/>
      <c r="X34" s="86">
        <f>SUM(X25:X33)</f>
        <v>0</v>
      </c>
      <c r="Y34" s="86">
        <f>SUM(Y25:Y33)</f>
        <v>0</v>
      </c>
      <c r="Z34" s="1"/>
      <c r="AA34" s="1"/>
      <c r="AB34" s="1"/>
      <c r="AC34" s="1"/>
      <c r="AD34" s="1"/>
      <c r="AE34" s="1"/>
      <c r="AF34" s="1"/>
    </row>
    <row r="35" spans="1:32" ht="14.25" x14ac:dyDescent="0.2">
      <c r="A35" s="156"/>
      <c r="B35" s="156"/>
      <c r="C35" s="156"/>
      <c r="D35" s="156"/>
      <c r="E35" s="156"/>
      <c r="F35" s="156"/>
      <c r="G35" s="156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"/>
      <c r="AA35" s="1"/>
      <c r="AB35" s="1"/>
      <c r="AC35" s="1"/>
      <c r="AD35" s="1"/>
      <c r="AE35" s="1"/>
      <c r="AF35" s="1"/>
    </row>
    <row r="36" spans="1:32" ht="15" x14ac:dyDescent="0.25">
      <c r="A36" s="157" t="s">
        <v>1</v>
      </c>
      <c r="B36" s="158"/>
      <c r="C36" s="158"/>
      <c r="D36" s="158"/>
      <c r="E36" s="158"/>
      <c r="F36" s="158"/>
      <c r="G36" s="159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"/>
      <c r="AA36" s="1"/>
      <c r="AB36" s="1"/>
      <c r="AC36" s="1"/>
      <c r="AD36" s="1"/>
      <c r="AE36" s="1"/>
      <c r="AF36" s="1"/>
    </row>
    <row r="37" spans="1:32" ht="14.25" x14ac:dyDescent="0.2">
      <c r="A37" s="148" t="s">
        <v>46</v>
      </c>
      <c r="B37" s="148"/>
      <c r="C37" s="148"/>
      <c r="D37" s="148"/>
      <c r="E37" s="148"/>
      <c r="F37" s="19">
        <f>SUM(I37,L37,O37,R37,U37,X37)</f>
        <v>0</v>
      </c>
      <c r="G37" s="19">
        <f>SUM(J37,M37,P37,S37,V37,Y37)</f>
        <v>0</v>
      </c>
      <c r="H37" s="11"/>
      <c r="I37" s="15">
        <v>0</v>
      </c>
      <c r="J37" s="15">
        <v>0</v>
      </c>
      <c r="K37" s="11"/>
      <c r="L37" s="15">
        <v>0</v>
      </c>
      <c r="M37" s="15">
        <v>0</v>
      </c>
      <c r="N37" s="12"/>
      <c r="O37" s="15">
        <v>0</v>
      </c>
      <c r="P37" s="15">
        <v>0</v>
      </c>
      <c r="Q37" s="12"/>
      <c r="R37" s="15">
        <v>0</v>
      </c>
      <c r="S37" s="15">
        <v>0</v>
      </c>
      <c r="T37" s="12"/>
      <c r="U37" s="15">
        <v>0</v>
      </c>
      <c r="V37" s="15">
        <v>0</v>
      </c>
      <c r="W37" s="12"/>
      <c r="X37" s="15">
        <v>0</v>
      </c>
      <c r="Y37" s="15">
        <v>0</v>
      </c>
      <c r="Z37" s="1"/>
      <c r="AA37" s="1"/>
      <c r="AB37" s="1"/>
      <c r="AC37" s="1"/>
      <c r="AD37" s="1"/>
      <c r="AE37" s="1"/>
      <c r="AF37" s="1"/>
    </row>
    <row r="38" spans="1:32" ht="14.25" x14ac:dyDescent="0.2">
      <c r="A38" s="148" t="s">
        <v>47</v>
      </c>
      <c r="B38" s="148"/>
      <c r="C38" s="148"/>
      <c r="D38" s="148"/>
      <c r="E38" s="148"/>
      <c r="F38" s="19">
        <f t="shared" ref="F38:F40" si="3">SUM(I38,L38,O38,R38,U38,X38)</f>
        <v>0</v>
      </c>
      <c r="G38" s="19">
        <f>SUM(J38,M38,P38,S38,V38,Y38)</f>
        <v>0</v>
      </c>
      <c r="H38" s="11"/>
      <c r="I38" s="15">
        <v>0</v>
      </c>
      <c r="J38" s="15">
        <v>0</v>
      </c>
      <c r="K38" s="11"/>
      <c r="L38" s="15">
        <v>0</v>
      </c>
      <c r="M38" s="15">
        <v>0</v>
      </c>
      <c r="N38" s="12"/>
      <c r="O38" s="15">
        <v>0</v>
      </c>
      <c r="P38" s="15">
        <v>0</v>
      </c>
      <c r="Q38" s="12"/>
      <c r="R38" s="15">
        <v>0</v>
      </c>
      <c r="S38" s="15">
        <v>0</v>
      </c>
      <c r="T38" s="12"/>
      <c r="U38" s="15">
        <v>0</v>
      </c>
      <c r="V38" s="15">
        <v>0</v>
      </c>
      <c r="W38" s="12"/>
      <c r="X38" s="15">
        <v>0</v>
      </c>
      <c r="Y38" s="15">
        <v>0</v>
      </c>
      <c r="Z38" s="1"/>
      <c r="AA38" s="1"/>
      <c r="AB38" s="1"/>
      <c r="AC38" s="1"/>
      <c r="AD38" s="1"/>
      <c r="AE38" s="1"/>
      <c r="AF38" s="1"/>
    </row>
    <row r="39" spans="1:32" ht="14.25" x14ac:dyDescent="0.2">
      <c r="A39" s="160" t="s">
        <v>145</v>
      </c>
      <c r="B39" s="161"/>
      <c r="C39" s="161"/>
      <c r="D39" s="161"/>
      <c r="E39" s="162"/>
      <c r="F39" s="19">
        <f t="shared" si="3"/>
        <v>0</v>
      </c>
      <c r="G39" s="19">
        <f>SUM(J39,M39,P39,S39,V39,Y39)</f>
        <v>0</v>
      </c>
      <c r="H39" s="11"/>
      <c r="I39" s="15">
        <v>0</v>
      </c>
      <c r="J39" s="15">
        <v>0</v>
      </c>
      <c r="K39" s="11"/>
      <c r="L39" s="15">
        <v>0</v>
      </c>
      <c r="M39" s="15">
        <v>0</v>
      </c>
      <c r="N39" s="12"/>
      <c r="O39" s="15">
        <v>0</v>
      </c>
      <c r="P39" s="15">
        <v>0</v>
      </c>
      <c r="Q39" s="12"/>
      <c r="R39" s="15">
        <v>0</v>
      </c>
      <c r="S39" s="15">
        <v>0</v>
      </c>
      <c r="T39" s="12"/>
      <c r="U39" s="15">
        <v>0</v>
      </c>
      <c r="V39" s="15">
        <v>0</v>
      </c>
      <c r="W39" s="12"/>
      <c r="X39" s="15">
        <v>0</v>
      </c>
      <c r="Y39" s="15">
        <v>0</v>
      </c>
      <c r="Z39" s="1"/>
      <c r="AA39" s="1"/>
      <c r="AB39" s="1"/>
      <c r="AC39" s="1"/>
      <c r="AD39" s="1"/>
      <c r="AE39" s="1"/>
      <c r="AF39" s="1"/>
    </row>
    <row r="40" spans="1:32" ht="14.25" x14ac:dyDescent="0.2">
      <c r="A40" s="148" t="s">
        <v>146</v>
      </c>
      <c r="B40" s="148"/>
      <c r="C40" s="148"/>
      <c r="D40" s="148"/>
      <c r="E40" s="148"/>
      <c r="F40" s="19">
        <f t="shared" si="3"/>
        <v>0</v>
      </c>
      <c r="G40" s="19">
        <f>SUM(J40,M40,P40,S40,V40,Y40)</f>
        <v>0</v>
      </c>
      <c r="H40" s="11"/>
      <c r="I40" s="15">
        <v>0</v>
      </c>
      <c r="J40" s="15">
        <v>0</v>
      </c>
      <c r="K40" s="11"/>
      <c r="L40" s="15">
        <v>0</v>
      </c>
      <c r="M40" s="15">
        <v>0</v>
      </c>
      <c r="N40" s="12"/>
      <c r="O40" s="15">
        <v>0</v>
      </c>
      <c r="P40" s="15">
        <v>0</v>
      </c>
      <c r="Q40" s="12"/>
      <c r="R40" s="15">
        <v>0</v>
      </c>
      <c r="S40" s="15">
        <v>0</v>
      </c>
      <c r="T40" s="12"/>
      <c r="U40" s="15">
        <v>0</v>
      </c>
      <c r="V40" s="15">
        <v>0</v>
      </c>
      <c r="W40" s="12"/>
      <c r="X40" s="15">
        <v>0</v>
      </c>
      <c r="Y40" s="15">
        <v>0</v>
      </c>
      <c r="Z40" s="1"/>
      <c r="AA40" s="1"/>
      <c r="AB40" s="1"/>
      <c r="AC40" s="1"/>
      <c r="AD40" s="1"/>
      <c r="AE40" s="1"/>
      <c r="AF40" s="1"/>
    </row>
    <row r="41" spans="1:32" ht="15" x14ac:dyDescent="0.25">
      <c r="A41" s="149" t="s">
        <v>10</v>
      </c>
      <c r="B41" s="149"/>
      <c r="C41" s="149"/>
      <c r="D41" s="149"/>
      <c r="E41" s="149"/>
      <c r="F41" s="20">
        <f>SUM(F37:F40)</f>
        <v>0</v>
      </c>
      <c r="G41" s="20">
        <f>SUM(G37:G40)</f>
        <v>0</v>
      </c>
      <c r="H41" s="11"/>
      <c r="I41" s="86">
        <f>SUM(I37:I40)</f>
        <v>0</v>
      </c>
      <c r="J41" s="86">
        <f>SUM(J37:J40)</f>
        <v>0</v>
      </c>
      <c r="K41" s="11"/>
      <c r="L41" s="86">
        <f>SUM(L37:L40)</f>
        <v>0</v>
      </c>
      <c r="M41" s="86">
        <f>SUM(M37:M40)</f>
        <v>0</v>
      </c>
      <c r="N41" s="12"/>
      <c r="O41" s="86">
        <f>SUM(O37:O40)</f>
        <v>0</v>
      </c>
      <c r="P41" s="86">
        <f>SUM(P37:P40)</f>
        <v>0</v>
      </c>
      <c r="Q41" s="12"/>
      <c r="R41" s="86">
        <f>SUM(R37:R40)</f>
        <v>0</v>
      </c>
      <c r="S41" s="86">
        <f>SUM(S37:S40)</f>
        <v>0</v>
      </c>
      <c r="T41" s="12"/>
      <c r="U41" s="86">
        <f>SUM(U37:U40)</f>
        <v>0</v>
      </c>
      <c r="V41" s="86">
        <f>SUM(V37:V40)</f>
        <v>0</v>
      </c>
      <c r="W41" s="12"/>
      <c r="X41" s="86">
        <f>SUM(X37:X40)</f>
        <v>0</v>
      </c>
      <c r="Y41" s="86">
        <f>SUM(Y37:Y40)</f>
        <v>0</v>
      </c>
      <c r="Z41" s="1"/>
      <c r="AA41" s="1"/>
      <c r="AB41" s="1"/>
      <c r="AC41" s="1"/>
      <c r="AD41" s="1"/>
      <c r="AE41" s="1"/>
      <c r="AF41" s="1"/>
    </row>
    <row r="42" spans="1:32" ht="14.25" x14ac:dyDescent="0.2">
      <c r="A42" s="150"/>
      <c r="B42" s="150"/>
      <c r="C42" s="150"/>
      <c r="D42" s="150"/>
      <c r="E42" s="150"/>
      <c r="F42" s="150"/>
      <c r="G42" s="150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"/>
      <c r="AA42" s="1"/>
      <c r="AB42" s="1"/>
      <c r="AC42" s="1"/>
      <c r="AD42" s="1"/>
      <c r="AE42" s="1"/>
      <c r="AF42" s="1"/>
    </row>
    <row r="43" spans="1:32" ht="15" x14ac:dyDescent="0.25">
      <c r="A43" s="157" t="s">
        <v>2</v>
      </c>
      <c r="B43" s="158"/>
      <c r="C43" s="158"/>
      <c r="D43" s="158"/>
      <c r="E43" s="158"/>
      <c r="F43" s="158"/>
      <c r="G43" s="159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"/>
      <c r="AA43" s="1"/>
      <c r="AB43" s="1"/>
      <c r="AC43" s="1"/>
      <c r="AD43" s="1"/>
      <c r="AE43" s="1"/>
      <c r="AF43" s="1"/>
    </row>
    <row r="44" spans="1:32" ht="14.25" x14ac:dyDescent="0.2">
      <c r="A44" s="148" t="s">
        <v>48</v>
      </c>
      <c r="B44" s="148"/>
      <c r="C44" s="148"/>
      <c r="D44" s="148"/>
      <c r="E44" s="148"/>
      <c r="F44" s="19">
        <f>SUM(I44,L44,O44,R44,U44,X44)</f>
        <v>0</v>
      </c>
      <c r="G44" s="19">
        <f>SUM(J44,M44,P44,S44,V44,Y44)</f>
        <v>0</v>
      </c>
      <c r="H44" s="11"/>
      <c r="I44" s="15">
        <v>0</v>
      </c>
      <c r="J44" s="15">
        <v>0</v>
      </c>
      <c r="K44" s="11"/>
      <c r="L44" s="15">
        <v>0</v>
      </c>
      <c r="M44" s="15">
        <v>0</v>
      </c>
      <c r="N44" s="12"/>
      <c r="O44" s="15">
        <v>0</v>
      </c>
      <c r="P44" s="15">
        <v>0</v>
      </c>
      <c r="Q44" s="12"/>
      <c r="R44" s="15">
        <v>0</v>
      </c>
      <c r="S44" s="15">
        <v>0</v>
      </c>
      <c r="T44" s="12"/>
      <c r="U44" s="15">
        <v>0</v>
      </c>
      <c r="V44" s="15">
        <v>0</v>
      </c>
      <c r="W44" s="12"/>
      <c r="X44" s="15">
        <v>0</v>
      </c>
      <c r="Y44" s="15">
        <v>0</v>
      </c>
      <c r="Z44" s="1"/>
      <c r="AA44" s="1"/>
      <c r="AB44" s="1"/>
      <c r="AC44" s="1"/>
      <c r="AD44" s="1"/>
      <c r="AE44" s="1"/>
      <c r="AF44" s="1"/>
    </row>
    <row r="45" spans="1:32" ht="14.25" x14ac:dyDescent="0.2">
      <c r="A45" s="148" t="s">
        <v>49</v>
      </c>
      <c r="B45" s="148"/>
      <c r="C45" s="148"/>
      <c r="D45" s="148"/>
      <c r="E45" s="148"/>
      <c r="F45" s="19">
        <f t="shared" ref="F45:F50" si="4">SUM(I45,L45,O45,R45,U45,X45)</f>
        <v>0</v>
      </c>
      <c r="G45" s="19">
        <f t="shared" ref="G45:G50" si="5">SUM(J45,M45,P45,S45,V45,Y45)</f>
        <v>0</v>
      </c>
      <c r="H45" s="11"/>
      <c r="I45" s="15">
        <v>0</v>
      </c>
      <c r="J45" s="15">
        <v>0</v>
      </c>
      <c r="K45" s="11"/>
      <c r="L45" s="15">
        <v>0</v>
      </c>
      <c r="M45" s="15">
        <v>0</v>
      </c>
      <c r="N45" s="12"/>
      <c r="O45" s="15">
        <v>0</v>
      </c>
      <c r="P45" s="15">
        <v>0</v>
      </c>
      <c r="Q45" s="12"/>
      <c r="R45" s="15">
        <v>0</v>
      </c>
      <c r="S45" s="15">
        <v>0</v>
      </c>
      <c r="T45" s="12"/>
      <c r="U45" s="15">
        <v>0</v>
      </c>
      <c r="V45" s="15">
        <v>0</v>
      </c>
      <c r="W45" s="12"/>
      <c r="X45" s="15">
        <v>0</v>
      </c>
      <c r="Y45" s="15">
        <v>0</v>
      </c>
      <c r="Z45" s="1"/>
      <c r="AA45" s="1"/>
      <c r="AB45" s="1"/>
      <c r="AC45" s="1"/>
      <c r="AD45" s="1"/>
      <c r="AE45" s="1"/>
      <c r="AF45" s="1"/>
    </row>
    <row r="46" spans="1:32" ht="14.25" x14ac:dyDescent="0.2">
      <c r="A46" s="148" t="s">
        <v>50</v>
      </c>
      <c r="B46" s="148"/>
      <c r="C46" s="148"/>
      <c r="D46" s="148"/>
      <c r="E46" s="148"/>
      <c r="F46" s="19">
        <f t="shared" si="4"/>
        <v>0</v>
      </c>
      <c r="G46" s="19">
        <f t="shared" si="5"/>
        <v>0</v>
      </c>
      <c r="H46" s="11"/>
      <c r="I46" s="15">
        <v>0</v>
      </c>
      <c r="J46" s="15">
        <v>0</v>
      </c>
      <c r="K46" s="11"/>
      <c r="L46" s="15">
        <v>0</v>
      </c>
      <c r="M46" s="15">
        <v>0</v>
      </c>
      <c r="N46" s="12"/>
      <c r="O46" s="15">
        <v>0</v>
      </c>
      <c r="P46" s="15">
        <v>0</v>
      </c>
      <c r="Q46" s="12"/>
      <c r="R46" s="15">
        <v>0</v>
      </c>
      <c r="S46" s="15">
        <v>0</v>
      </c>
      <c r="T46" s="12"/>
      <c r="U46" s="15">
        <v>0</v>
      </c>
      <c r="V46" s="15">
        <v>0</v>
      </c>
      <c r="W46" s="12"/>
      <c r="X46" s="15">
        <v>0</v>
      </c>
      <c r="Y46" s="15">
        <v>0</v>
      </c>
      <c r="Z46" s="1"/>
      <c r="AA46" s="1"/>
      <c r="AB46" s="1"/>
      <c r="AC46" s="1"/>
      <c r="AD46" s="1"/>
      <c r="AE46" s="1"/>
      <c r="AF46" s="1"/>
    </row>
    <row r="47" spans="1:32" ht="14.25" x14ac:dyDescent="0.2">
      <c r="A47" s="148" t="s">
        <v>51</v>
      </c>
      <c r="B47" s="148"/>
      <c r="C47" s="148"/>
      <c r="D47" s="148"/>
      <c r="E47" s="148"/>
      <c r="F47" s="19">
        <f t="shared" si="4"/>
        <v>0</v>
      </c>
      <c r="G47" s="19">
        <f t="shared" si="5"/>
        <v>0</v>
      </c>
      <c r="H47" s="11"/>
      <c r="I47" s="15">
        <v>0</v>
      </c>
      <c r="J47" s="15">
        <v>0</v>
      </c>
      <c r="K47" s="11"/>
      <c r="L47" s="15">
        <v>0</v>
      </c>
      <c r="M47" s="15">
        <v>0</v>
      </c>
      <c r="N47" s="12"/>
      <c r="O47" s="15">
        <v>0</v>
      </c>
      <c r="P47" s="15">
        <v>0</v>
      </c>
      <c r="Q47" s="12"/>
      <c r="R47" s="15">
        <v>0</v>
      </c>
      <c r="S47" s="15">
        <v>0</v>
      </c>
      <c r="T47" s="12"/>
      <c r="U47" s="15">
        <v>0</v>
      </c>
      <c r="V47" s="15">
        <v>0</v>
      </c>
      <c r="W47" s="12"/>
      <c r="X47" s="15">
        <v>0</v>
      </c>
      <c r="Y47" s="15">
        <v>0</v>
      </c>
      <c r="Z47" s="1"/>
      <c r="AA47" s="1"/>
      <c r="AB47" s="1"/>
      <c r="AC47" s="1"/>
      <c r="AD47" s="1"/>
      <c r="AE47" s="1"/>
      <c r="AF47" s="1"/>
    </row>
    <row r="48" spans="1:32" ht="14.25" x14ac:dyDescent="0.2">
      <c r="A48" s="148" t="s">
        <v>52</v>
      </c>
      <c r="B48" s="148"/>
      <c r="C48" s="148"/>
      <c r="D48" s="148"/>
      <c r="E48" s="148"/>
      <c r="F48" s="19">
        <f t="shared" si="4"/>
        <v>0</v>
      </c>
      <c r="G48" s="19">
        <f t="shared" si="5"/>
        <v>0</v>
      </c>
      <c r="H48" s="11"/>
      <c r="I48" s="15">
        <v>0</v>
      </c>
      <c r="J48" s="15">
        <v>0</v>
      </c>
      <c r="K48" s="11"/>
      <c r="L48" s="15">
        <v>0</v>
      </c>
      <c r="M48" s="15">
        <v>0</v>
      </c>
      <c r="N48" s="12"/>
      <c r="O48" s="15">
        <v>0</v>
      </c>
      <c r="P48" s="15">
        <v>0</v>
      </c>
      <c r="Q48" s="12"/>
      <c r="R48" s="15">
        <v>0</v>
      </c>
      <c r="S48" s="15">
        <v>0</v>
      </c>
      <c r="T48" s="12"/>
      <c r="U48" s="15">
        <v>0</v>
      </c>
      <c r="V48" s="15">
        <v>0</v>
      </c>
      <c r="W48" s="12"/>
      <c r="X48" s="15">
        <v>0</v>
      </c>
      <c r="Y48" s="15">
        <v>0</v>
      </c>
      <c r="Z48" s="1"/>
      <c r="AA48" s="1"/>
      <c r="AB48" s="1"/>
      <c r="AC48" s="1"/>
      <c r="AD48" s="1"/>
      <c r="AE48" s="1"/>
      <c r="AF48" s="1"/>
    </row>
    <row r="49" spans="1:32" ht="14.25" x14ac:dyDescent="0.2">
      <c r="A49" s="148" t="s">
        <v>53</v>
      </c>
      <c r="B49" s="148"/>
      <c r="C49" s="148"/>
      <c r="D49" s="148"/>
      <c r="E49" s="148"/>
      <c r="F49" s="19">
        <f t="shared" si="4"/>
        <v>0</v>
      </c>
      <c r="G49" s="19">
        <f t="shared" si="5"/>
        <v>0</v>
      </c>
      <c r="H49" s="11"/>
      <c r="I49" s="15">
        <v>0</v>
      </c>
      <c r="J49" s="15">
        <v>0</v>
      </c>
      <c r="K49" s="11"/>
      <c r="L49" s="15">
        <v>0</v>
      </c>
      <c r="M49" s="15">
        <v>0</v>
      </c>
      <c r="N49" s="12"/>
      <c r="O49" s="15">
        <v>0</v>
      </c>
      <c r="P49" s="15">
        <v>0</v>
      </c>
      <c r="Q49" s="12"/>
      <c r="R49" s="15">
        <v>0</v>
      </c>
      <c r="S49" s="15">
        <v>0</v>
      </c>
      <c r="T49" s="12"/>
      <c r="U49" s="15">
        <v>0</v>
      </c>
      <c r="V49" s="15">
        <v>0</v>
      </c>
      <c r="W49" s="12"/>
      <c r="X49" s="15">
        <v>0</v>
      </c>
      <c r="Y49" s="15">
        <v>0</v>
      </c>
      <c r="Z49" s="1"/>
      <c r="AA49" s="1"/>
      <c r="AB49" s="1"/>
      <c r="AC49" s="1"/>
      <c r="AD49" s="1"/>
      <c r="AE49" s="1"/>
      <c r="AF49" s="1"/>
    </row>
    <row r="50" spans="1:32" ht="14.25" x14ac:dyDescent="0.2">
      <c r="A50" s="148" t="s">
        <v>54</v>
      </c>
      <c r="B50" s="148"/>
      <c r="C50" s="148"/>
      <c r="D50" s="148"/>
      <c r="E50" s="148"/>
      <c r="F50" s="19">
        <f t="shared" si="4"/>
        <v>0</v>
      </c>
      <c r="G50" s="19">
        <f t="shared" si="5"/>
        <v>0</v>
      </c>
      <c r="H50" s="11"/>
      <c r="I50" s="15">
        <v>0</v>
      </c>
      <c r="J50" s="15">
        <v>0</v>
      </c>
      <c r="K50" s="11"/>
      <c r="L50" s="15">
        <v>0</v>
      </c>
      <c r="M50" s="15">
        <v>0</v>
      </c>
      <c r="N50" s="12"/>
      <c r="O50" s="15">
        <v>0</v>
      </c>
      <c r="P50" s="15">
        <v>0</v>
      </c>
      <c r="Q50" s="12"/>
      <c r="R50" s="15">
        <v>0</v>
      </c>
      <c r="S50" s="15">
        <v>0</v>
      </c>
      <c r="T50" s="12"/>
      <c r="U50" s="15">
        <v>0</v>
      </c>
      <c r="V50" s="15">
        <v>0</v>
      </c>
      <c r="W50" s="12"/>
      <c r="X50" s="15">
        <v>0</v>
      </c>
      <c r="Y50" s="15">
        <v>0</v>
      </c>
      <c r="Z50" s="1"/>
      <c r="AA50" s="1"/>
      <c r="AB50" s="1"/>
      <c r="AC50" s="1"/>
      <c r="AD50" s="1"/>
      <c r="AE50" s="1"/>
      <c r="AF50" s="1"/>
    </row>
    <row r="51" spans="1:32" ht="15" x14ac:dyDescent="0.25">
      <c r="A51" s="149" t="s">
        <v>11</v>
      </c>
      <c r="B51" s="149"/>
      <c r="C51" s="149"/>
      <c r="D51" s="149"/>
      <c r="E51" s="149"/>
      <c r="F51" s="20">
        <f>SUM(F44:F50)</f>
        <v>0</v>
      </c>
      <c r="G51" s="20">
        <f>SUM(G44:G50)</f>
        <v>0</v>
      </c>
      <c r="H51" s="11"/>
      <c r="I51" s="86">
        <f>SUM(I44:I50)</f>
        <v>0</v>
      </c>
      <c r="J51" s="86">
        <f>SUM(J44:J50)</f>
        <v>0</v>
      </c>
      <c r="K51" s="11"/>
      <c r="L51" s="86">
        <f>SUM(L44:L50)</f>
        <v>0</v>
      </c>
      <c r="M51" s="86">
        <f>SUM(M44:M50)</f>
        <v>0</v>
      </c>
      <c r="N51" s="12"/>
      <c r="O51" s="86">
        <f>SUM(O44:O50)</f>
        <v>0</v>
      </c>
      <c r="P51" s="86">
        <f>SUM(P44:P50)</f>
        <v>0</v>
      </c>
      <c r="Q51" s="12"/>
      <c r="R51" s="86">
        <f>SUM(R44:R50)</f>
        <v>0</v>
      </c>
      <c r="S51" s="86">
        <f>SUM(S44:S50)</f>
        <v>0</v>
      </c>
      <c r="T51" s="12"/>
      <c r="U51" s="86">
        <f>SUM(U44:U50)</f>
        <v>0</v>
      </c>
      <c r="V51" s="86">
        <f>SUM(V44:V50)</f>
        <v>0</v>
      </c>
      <c r="W51" s="12"/>
      <c r="X51" s="86">
        <f>SUM(X44:X50)</f>
        <v>0</v>
      </c>
      <c r="Y51" s="86">
        <f>SUM(Y44:Y50)</f>
        <v>0</v>
      </c>
      <c r="Z51" s="1"/>
      <c r="AA51" s="1"/>
      <c r="AB51" s="1"/>
      <c r="AC51" s="1"/>
      <c r="AD51" s="1"/>
      <c r="AE51" s="1"/>
      <c r="AF51" s="1"/>
    </row>
    <row r="52" spans="1:32" ht="14.25" x14ac:dyDescent="0.2">
      <c r="A52" s="150"/>
      <c r="B52" s="150"/>
      <c r="C52" s="150"/>
      <c r="D52" s="150"/>
      <c r="E52" s="150"/>
      <c r="F52" s="150"/>
      <c r="G52" s="150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"/>
      <c r="AA52" s="1"/>
      <c r="AB52" s="1"/>
      <c r="AC52" s="1"/>
      <c r="AD52" s="1"/>
      <c r="AE52" s="1"/>
      <c r="AF52" s="1"/>
    </row>
    <row r="53" spans="1:32" ht="15" x14ac:dyDescent="0.25">
      <c r="A53" s="157" t="s">
        <v>69</v>
      </c>
      <c r="B53" s="158"/>
      <c r="C53" s="158"/>
      <c r="D53" s="158"/>
      <c r="E53" s="158"/>
      <c r="F53" s="158"/>
      <c r="G53" s="159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"/>
      <c r="AA53" s="1"/>
      <c r="AB53" s="1"/>
      <c r="AC53" s="1"/>
      <c r="AD53" s="1"/>
      <c r="AE53" s="1"/>
      <c r="AF53" s="1"/>
    </row>
    <row r="54" spans="1:32" ht="14.25" x14ac:dyDescent="0.2">
      <c r="A54" s="148" t="s">
        <v>55</v>
      </c>
      <c r="B54" s="148"/>
      <c r="C54" s="148"/>
      <c r="D54" s="148"/>
      <c r="E54" s="148"/>
      <c r="F54" s="19">
        <f>SUM(I54,L54,O54,R54,U54,X54)</f>
        <v>0</v>
      </c>
      <c r="G54" s="19">
        <f>SUM(J54,M54,P54,S54,V54,Y54)</f>
        <v>0</v>
      </c>
      <c r="H54" s="11"/>
      <c r="I54" s="15">
        <v>0</v>
      </c>
      <c r="J54" s="15">
        <v>0</v>
      </c>
      <c r="K54" s="11"/>
      <c r="L54" s="15">
        <v>0</v>
      </c>
      <c r="M54" s="15">
        <v>0</v>
      </c>
      <c r="N54" s="12"/>
      <c r="O54" s="15">
        <v>0</v>
      </c>
      <c r="P54" s="15">
        <v>0</v>
      </c>
      <c r="Q54" s="12"/>
      <c r="R54" s="15">
        <v>0</v>
      </c>
      <c r="S54" s="15">
        <v>0</v>
      </c>
      <c r="T54" s="12"/>
      <c r="U54" s="15">
        <v>0</v>
      </c>
      <c r="V54" s="15">
        <v>0</v>
      </c>
      <c r="W54" s="12"/>
      <c r="X54" s="15">
        <v>0</v>
      </c>
      <c r="Y54" s="15">
        <v>0</v>
      </c>
      <c r="Z54" s="1"/>
      <c r="AA54" s="1"/>
      <c r="AB54" s="1"/>
      <c r="AC54" s="1"/>
      <c r="AD54" s="1"/>
      <c r="AE54" s="1"/>
      <c r="AF54" s="1"/>
    </row>
    <row r="55" spans="1:32" ht="14.25" x14ac:dyDescent="0.2">
      <c r="A55" s="148" t="s">
        <v>56</v>
      </c>
      <c r="B55" s="148"/>
      <c r="C55" s="148"/>
      <c r="D55" s="148"/>
      <c r="E55" s="148"/>
      <c r="F55" s="19">
        <f>SUM(I55,L55,O55,R55,U55,X55)</f>
        <v>0</v>
      </c>
      <c r="G55" s="19">
        <f>SUM(J55,M55,P55,S55,V55,Y55)</f>
        <v>0</v>
      </c>
      <c r="H55" s="11"/>
      <c r="I55" s="15">
        <v>0</v>
      </c>
      <c r="J55" s="15">
        <v>0</v>
      </c>
      <c r="K55" s="11"/>
      <c r="L55" s="15">
        <v>0</v>
      </c>
      <c r="M55" s="15">
        <v>0</v>
      </c>
      <c r="N55" s="12"/>
      <c r="O55" s="15">
        <v>0</v>
      </c>
      <c r="P55" s="15">
        <v>0</v>
      </c>
      <c r="Q55" s="12"/>
      <c r="R55" s="15">
        <v>0</v>
      </c>
      <c r="S55" s="15">
        <v>0</v>
      </c>
      <c r="T55" s="12"/>
      <c r="U55" s="15">
        <v>0</v>
      </c>
      <c r="V55" s="15">
        <v>0</v>
      </c>
      <c r="W55" s="12"/>
      <c r="X55" s="15">
        <v>0</v>
      </c>
      <c r="Y55" s="15">
        <v>0</v>
      </c>
      <c r="Z55" s="1"/>
      <c r="AA55" s="1"/>
      <c r="AB55" s="1"/>
      <c r="AC55" s="1"/>
      <c r="AD55" s="1"/>
      <c r="AE55" s="1"/>
      <c r="AF55" s="1"/>
    </row>
    <row r="56" spans="1:32" ht="15" x14ac:dyDescent="0.25">
      <c r="A56" s="149" t="s">
        <v>26</v>
      </c>
      <c r="B56" s="149"/>
      <c r="C56" s="149"/>
      <c r="D56" s="149"/>
      <c r="E56" s="149"/>
      <c r="F56" s="20">
        <f>SUM(F54:F55)</f>
        <v>0</v>
      </c>
      <c r="G56" s="20">
        <f>SUM(G54:G55)</f>
        <v>0</v>
      </c>
      <c r="H56" s="11"/>
      <c r="I56" s="86">
        <f>SUM(I54:I55)</f>
        <v>0</v>
      </c>
      <c r="J56" s="86">
        <f>SUM(J54:J55)</f>
        <v>0</v>
      </c>
      <c r="K56" s="11"/>
      <c r="L56" s="86">
        <f>SUM(L54:L55)</f>
        <v>0</v>
      </c>
      <c r="M56" s="86">
        <f>SUM(M54:M55)</f>
        <v>0</v>
      </c>
      <c r="N56" s="12"/>
      <c r="O56" s="86">
        <f>SUM(O54:O55)</f>
        <v>0</v>
      </c>
      <c r="P56" s="86">
        <f>SUM(P54:P55)</f>
        <v>0</v>
      </c>
      <c r="Q56" s="12"/>
      <c r="R56" s="86">
        <f>SUM(R54:R55)</f>
        <v>0</v>
      </c>
      <c r="S56" s="86">
        <f>SUM(S54:S55)</f>
        <v>0</v>
      </c>
      <c r="T56" s="12"/>
      <c r="U56" s="86">
        <f>SUM(U54:U55)</f>
        <v>0</v>
      </c>
      <c r="V56" s="86">
        <f>SUM(V54:V55)</f>
        <v>0</v>
      </c>
      <c r="W56" s="12"/>
      <c r="X56" s="86">
        <f>SUM(X54:X55)</f>
        <v>0</v>
      </c>
      <c r="Y56" s="86">
        <f>SUM(Y54:Y55)</f>
        <v>0</v>
      </c>
      <c r="Z56" s="1"/>
      <c r="AA56" s="1"/>
      <c r="AB56" s="1"/>
      <c r="AC56" s="1"/>
      <c r="AD56" s="1"/>
      <c r="AE56" s="1"/>
      <c r="AF56" s="1"/>
    </row>
    <row r="57" spans="1:32" ht="14.25" x14ac:dyDescent="0.2">
      <c r="A57" s="150"/>
      <c r="B57" s="150"/>
      <c r="C57" s="150"/>
      <c r="D57" s="150"/>
      <c r="E57" s="150"/>
      <c r="F57" s="150"/>
      <c r="G57" s="150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"/>
      <c r="AA57" s="1"/>
      <c r="AB57" s="1"/>
      <c r="AC57" s="1"/>
      <c r="AD57" s="1"/>
      <c r="AE57" s="1"/>
      <c r="AF57" s="1"/>
    </row>
    <row r="58" spans="1:32" ht="15" x14ac:dyDescent="0.25">
      <c r="A58" s="157" t="s">
        <v>3</v>
      </c>
      <c r="B58" s="158"/>
      <c r="C58" s="158"/>
      <c r="D58" s="158"/>
      <c r="E58" s="158"/>
      <c r="F58" s="158"/>
      <c r="G58" s="159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"/>
      <c r="AA58" s="1"/>
      <c r="AB58" s="1"/>
      <c r="AC58" s="1"/>
      <c r="AD58" s="1"/>
      <c r="AE58" s="1"/>
      <c r="AF58" s="1"/>
    </row>
    <row r="59" spans="1:32" ht="14.25" x14ac:dyDescent="0.2">
      <c r="A59" s="148" t="s">
        <v>143</v>
      </c>
      <c r="B59" s="148"/>
      <c r="C59" s="148"/>
      <c r="D59" s="148"/>
      <c r="E59" s="148"/>
      <c r="F59" s="19">
        <f>SUM(I59,L59,O59,R59,U59,X59)</f>
        <v>0</v>
      </c>
      <c r="G59" s="19">
        <f>SUM(J59,M59,P59,S59,V59,Y59)</f>
        <v>0</v>
      </c>
      <c r="H59" s="11"/>
      <c r="I59" s="15">
        <v>0</v>
      </c>
      <c r="J59" s="15">
        <v>0</v>
      </c>
      <c r="K59" s="11"/>
      <c r="L59" s="15">
        <v>0</v>
      </c>
      <c r="M59" s="15">
        <v>0</v>
      </c>
      <c r="N59" s="12"/>
      <c r="O59" s="15">
        <v>0</v>
      </c>
      <c r="P59" s="15">
        <v>0</v>
      </c>
      <c r="Q59" s="12"/>
      <c r="R59" s="15">
        <v>0</v>
      </c>
      <c r="S59" s="15">
        <v>0</v>
      </c>
      <c r="T59" s="12"/>
      <c r="U59" s="15">
        <v>0</v>
      </c>
      <c r="V59" s="15">
        <v>0</v>
      </c>
      <c r="W59" s="12"/>
      <c r="X59" s="15">
        <v>0</v>
      </c>
      <c r="Y59" s="15">
        <v>0</v>
      </c>
      <c r="Z59" s="1"/>
      <c r="AA59" s="1"/>
      <c r="AB59" s="1"/>
      <c r="AC59" s="1"/>
      <c r="AD59" s="1"/>
      <c r="AE59" s="1"/>
      <c r="AF59" s="1"/>
    </row>
    <row r="60" spans="1:32" ht="14.25" x14ac:dyDescent="0.2">
      <c r="A60" s="160" t="s">
        <v>144</v>
      </c>
      <c r="B60" s="161"/>
      <c r="C60" s="161"/>
      <c r="D60" s="161"/>
      <c r="E60" s="162"/>
      <c r="F60" s="19">
        <f>SUM(I60,L60,O60,R60,U60,X60)</f>
        <v>0</v>
      </c>
      <c r="G60" s="19">
        <f>SUM(J60,M60,P60,S60,V60,Y60)</f>
        <v>0</v>
      </c>
      <c r="H60" s="11"/>
      <c r="I60" s="15">
        <v>0</v>
      </c>
      <c r="J60" s="15">
        <v>0</v>
      </c>
      <c r="K60" s="11"/>
      <c r="L60" s="15">
        <v>0</v>
      </c>
      <c r="M60" s="15">
        <v>0</v>
      </c>
      <c r="N60" s="12"/>
      <c r="O60" s="15">
        <v>0</v>
      </c>
      <c r="P60" s="15">
        <v>0</v>
      </c>
      <c r="Q60" s="12"/>
      <c r="R60" s="15">
        <v>0</v>
      </c>
      <c r="S60" s="15">
        <v>0</v>
      </c>
      <c r="T60" s="12"/>
      <c r="U60" s="15">
        <v>0</v>
      </c>
      <c r="V60" s="15">
        <v>0</v>
      </c>
      <c r="W60" s="12"/>
      <c r="X60" s="15">
        <v>0</v>
      </c>
      <c r="Y60" s="15">
        <v>0</v>
      </c>
      <c r="Z60" s="1"/>
      <c r="AA60" s="1"/>
      <c r="AB60" s="1"/>
      <c r="AC60" s="1"/>
      <c r="AD60" s="1"/>
      <c r="AE60" s="1"/>
      <c r="AF60" s="1"/>
    </row>
    <row r="61" spans="1:32" ht="15" x14ac:dyDescent="0.25">
      <c r="A61" s="149" t="s">
        <v>12</v>
      </c>
      <c r="B61" s="149"/>
      <c r="C61" s="149"/>
      <c r="D61" s="149"/>
      <c r="E61" s="149"/>
      <c r="F61" s="20">
        <f>SUM(F59:F60)</f>
        <v>0</v>
      </c>
      <c r="G61" s="20">
        <f>SUM(G59:G60)</f>
        <v>0</v>
      </c>
      <c r="H61" s="11"/>
      <c r="I61" s="86">
        <f>SUM(I59:I60)</f>
        <v>0</v>
      </c>
      <c r="J61" s="86">
        <f>SUM(J59:J60)</f>
        <v>0</v>
      </c>
      <c r="K61" s="11"/>
      <c r="L61" s="86">
        <f>SUM(L59:L60)</f>
        <v>0</v>
      </c>
      <c r="M61" s="86">
        <f>SUM(M59:M60)</f>
        <v>0</v>
      </c>
      <c r="N61" s="12"/>
      <c r="O61" s="86">
        <f>SUM(O59:O60)</f>
        <v>0</v>
      </c>
      <c r="P61" s="86">
        <f>SUM(P59:P60)</f>
        <v>0</v>
      </c>
      <c r="Q61" s="12"/>
      <c r="R61" s="86">
        <f>SUM(R59:R60)</f>
        <v>0</v>
      </c>
      <c r="S61" s="86">
        <f>SUM(S59:S60)</f>
        <v>0</v>
      </c>
      <c r="T61" s="12"/>
      <c r="U61" s="86">
        <f>SUM(U59:U60)</f>
        <v>0</v>
      </c>
      <c r="V61" s="86">
        <f>SUM(V59:V60)</f>
        <v>0</v>
      </c>
      <c r="W61" s="12"/>
      <c r="X61" s="86">
        <f>SUM(X59:X60)</f>
        <v>0</v>
      </c>
      <c r="Y61" s="86">
        <f>SUM(Y59:Y60)</f>
        <v>0</v>
      </c>
      <c r="Z61" s="1"/>
      <c r="AA61" s="1"/>
      <c r="AB61" s="1"/>
      <c r="AC61" s="1"/>
      <c r="AD61" s="1"/>
      <c r="AE61" s="1"/>
      <c r="AF61" s="1"/>
    </row>
    <row r="62" spans="1:32" ht="14.25" x14ac:dyDescent="0.2">
      <c r="A62" s="150"/>
      <c r="B62" s="150"/>
      <c r="C62" s="150"/>
      <c r="D62" s="150"/>
      <c r="E62" s="150"/>
      <c r="F62" s="150"/>
      <c r="G62" s="150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"/>
      <c r="AA62" s="1"/>
      <c r="AB62" s="1"/>
      <c r="AC62" s="1"/>
      <c r="AD62" s="1"/>
      <c r="AE62" s="1"/>
      <c r="AF62" s="1"/>
    </row>
    <row r="63" spans="1:32" ht="15" x14ac:dyDescent="0.25">
      <c r="A63" s="164" t="s">
        <v>153</v>
      </c>
      <c r="B63" s="165"/>
      <c r="C63" s="165"/>
      <c r="D63" s="165"/>
      <c r="E63" s="165"/>
      <c r="F63" s="165"/>
      <c r="G63" s="166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"/>
      <c r="AA63" s="1"/>
      <c r="AB63" s="1"/>
      <c r="AC63" s="1"/>
      <c r="AD63" s="1"/>
      <c r="AE63" s="1"/>
      <c r="AF63" s="1"/>
    </row>
    <row r="64" spans="1:32" ht="14.25" x14ac:dyDescent="0.2">
      <c r="A64" s="154" t="s">
        <v>57</v>
      </c>
      <c r="B64" s="154"/>
      <c r="C64" s="154"/>
      <c r="D64" s="154"/>
      <c r="E64" s="154"/>
      <c r="F64" s="21">
        <f>SUM(I64,L64,O64,R64,U64,X64)</f>
        <v>0</v>
      </c>
      <c r="G64" s="19">
        <f>SUM(J64,M64,P64,S64,V64,Y64)</f>
        <v>0</v>
      </c>
      <c r="H64" s="17"/>
      <c r="I64" s="16">
        <v>0</v>
      </c>
      <c r="J64" s="16">
        <v>0</v>
      </c>
      <c r="K64" s="17"/>
      <c r="L64" s="16">
        <v>0</v>
      </c>
      <c r="M64" s="16">
        <v>0</v>
      </c>
      <c r="N64" s="17"/>
      <c r="O64" s="16">
        <v>0</v>
      </c>
      <c r="P64" s="16">
        <v>0</v>
      </c>
      <c r="Q64" s="17"/>
      <c r="R64" s="16">
        <v>0</v>
      </c>
      <c r="S64" s="16">
        <v>0</v>
      </c>
      <c r="T64" s="17"/>
      <c r="U64" s="16">
        <v>0</v>
      </c>
      <c r="V64" s="16">
        <v>0</v>
      </c>
      <c r="W64" s="17"/>
      <c r="X64" s="16">
        <v>0</v>
      </c>
      <c r="Y64" s="16">
        <v>0</v>
      </c>
      <c r="Z64" s="1"/>
      <c r="AA64" s="1"/>
      <c r="AB64" s="1"/>
      <c r="AC64" s="1"/>
      <c r="AD64" s="1"/>
      <c r="AE64" s="1"/>
      <c r="AF64" s="1"/>
    </row>
    <row r="65" spans="1:32" ht="15" x14ac:dyDescent="0.25">
      <c r="A65" s="149" t="s">
        <v>13</v>
      </c>
      <c r="B65" s="149"/>
      <c r="C65" s="149"/>
      <c r="D65" s="149"/>
      <c r="E65" s="149"/>
      <c r="F65" s="22">
        <f>F64</f>
        <v>0</v>
      </c>
      <c r="G65" s="22">
        <f>G64</f>
        <v>0</v>
      </c>
      <c r="H65" s="17"/>
      <c r="I65" s="100">
        <f>I64</f>
        <v>0</v>
      </c>
      <c r="J65" s="100">
        <f>J64</f>
        <v>0</v>
      </c>
      <c r="K65" s="87"/>
      <c r="L65" s="100">
        <f>L64</f>
        <v>0</v>
      </c>
      <c r="M65" s="100">
        <f>M64</f>
        <v>0</v>
      </c>
      <c r="N65" s="87"/>
      <c r="O65" s="100">
        <f>O64</f>
        <v>0</v>
      </c>
      <c r="P65" s="100">
        <f>P64</f>
        <v>0</v>
      </c>
      <c r="Q65" s="87"/>
      <c r="R65" s="100">
        <f>R64</f>
        <v>0</v>
      </c>
      <c r="S65" s="100">
        <f>S64</f>
        <v>0</v>
      </c>
      <c r="T65" s="87"/>
      <c r="U65" s="100">
        <f>U64</f>
        <v>0</v>
      </c>
      <c r="V65" s="100">
        <f>V64</f>
        <v>0</v>
      </c>
      <c r="W65" s="87"/>
      <c r="X65" s="100">
        <f>X64</f>
        <v>0</v>
      </c>
      <c r="Y65" s="100">
        <f>Y64</f>
        <v>0</v>
      </c>
      <c r="Z65" s="1"/>
      <c r="AA65" s="1"/>
      <c r="AB65" s="1"/>
      <c r="AC65" s="1"/>
      <c r="AD65" s="1"/>
      <c r="AE65" s="1"/>
      <c r="AF65" s="1"/>
    </row>
    <row r="66" spans="1:32" ht="9.75" customHeight="1" x14ac:dyDescent="0.2">
      <c r="A66" s="163"/>
      <c r="B66" s="163"/>
      <c r="C66" s="163"/>
      <c r="D66" s="163"/>
      <c r="E66" s="163"/>
      <c r="F66" s="163"/>
      <c r="G66" s="163"/>
      <c r="H66" s="11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1"/>
      <c r="AA66" s="1"/>
      <c r="AB66" s="1"/>
      <c r="AC66" s="1"/>
      <c r="AD66" s="1"/>
      <c r="AE66" s="1"/>
      <c r="AF66" s="1"/>
    </row>
    <row r="67" spans="1:32" ht="15" x14ac:dyDescent="0.25">
      <c r="A67" s="95"/>
      <c r="B67" s="95"/>
      <c r="C67" s="95"/>
      <c r="D67" s="95"/>
      <c r="E67" s="95"/>
      <c r="F67" s="96" t="s">
        <v>5</v>
      </c>
      <c r="G67" s="96" t="s">
        <v>6</v>
      </c>
      <c r="H67" s="11"/>
      <c r="I67" s="96" t="s">
        <v>5</v>
      </c>
      <c r="J67" s="96" t="s">
        <v>6</v>
      </c>
      <c r="K67" s="85"/>
      <c r="L67" s="96" t="s">
        <v>5</v>
      </c>
      <c r="M67" s="96" t="s">
        <v>6</v>
      </c>
      <c r="N67" s="85"/>
      <c r="O67" s="96" t="s">
        <v>5</v>
      </c>
      <c r="P67" s="96" t="s">
        <v>6</v>
      </c>
      <c r="Q67" s="85"/>
      <c r="R67" s="96" t="s">
        <v>5</v>
      </c>
      <c r="S67" s="96" t="s">
        <v>6</v>
      </c>
      <c r="T67" s="85"/>
      <c r="U67" s="96" t="s">
        <v>5</v>
      </c>
      <c r="V67" s="96" t="s">
        <v>6</v>
      </c>
      <c r="W67" s="85"/>
      <c r="X67" s="96" t="s">
        <v>5</v>
      </c>
      <c r="Y67" s="96" t="s">
        <v>6</v>
      </c>
      <c r="Z67" s="1"/>
      <c r="AA67" s="1"/>
      <c r="AB67" s="1"/>
      <c r="AC67" s="1"/>
      <c r="AD67" s="1"/>
      <c r="AE67" s="1"/>
      <c r="AF67" s="1"/>
    </row>
    <row r="68" spans="1:32" ht="18" customHeight="1" x14ac:dyDescent="0.2">
      <c r="A68" s="151" t="s">
        <v>27</v>
      </c>
      <c r="B68" s="152"/>
      <c r="C68" s="152"/>
      <c r="D68" s="152"/>
      <c r="E68" s="153"/>
      <c r="F68" s="23">
        <f>SUM(F22,F34,F41,F51,F56,F61,F65)</f>
        <v>0</v>
      </c>
      <c r="G68" s="23">
        <f>SUM(G22,G34,G41,G51,G56,G61,G65)</f>
        <v>0</v>
      </c>
      <c r="H68" s="11"/>
      <c r="I68" s="23">
        <f>SUM(I22,I34,I41,I51,I56,I61,I65)</f>
        <v>0</v>
      </c>
      <c r="J68" s="23">
        <f>SUM(J22,J34,J41,J51,J56,J61,J65)</f>
        <v>0</v>
      </c>
      <c r="K68" s="11"/>
      <c r="L68" s="23">
        <f>SUM(L22,L34,L41,L51,L56,L61,L65)</f>
        <v>0</v>
      </c>
      <c r="M68" s="23">
        <f>SUM(M22,M34,M41,M51,M56,M61,M65)</f>
        <v>0</v>
      </c>
      <c r="N68" s="12"/>
      <c r="O68" s="23">
        <f>SUM(O22,O34,O41,O51,O56,O61,O65)</f>
        <v>0</v>
      </c>
      <c r="P68" s="23">
        <f>SUM(P22,P34,P41,P51,P56,P61,P65)</f>
        <v>0</v>
      </c>
      <c r="Q68" s="12"/>
      <c r="R68" s="23">
        <f>SUM(R22,R34,R41,R51,R56,R61,R65)</f>
        <v>0</v>
      </c>
      <c r="S68" s="23">
        <f>SUM(S22,S34,S41,S51,S56,S61,S65)</f>
        <v>0</v>
      </c>
      <c r="T68" s="12"/>
      <c r="U68" s="23">
        <f>SUM(U22,U34,U41,U51,U56,U61,U65)</f>
        <v>0</v>
      </c>
      <c r="V68" s="23">
        <f>SUM(V22,V34,V41,V51,V56,V61,V65)</f>
        <v>0</v>
      </c>
      <c r="W68" s="12"/>
      <c r="X68" s="23">
        <f>SUM(X22,X34,X41,X51,X56,X61,X65)</f>
        <v>0</v>
      </c>
      <c r="Y68" s="23">
        <f>SUM(Y22,Y34,Y41,Y51,Y56,Y61,Y65)</f>
        <v>0</v>
      </c>
      <c r="Z68" s="1"/>
      <c r="AA68" s="1"/>
      <c r="AB68" s="1"/>
      <c r="AC68" s="1"/>
      <c r="AD68" s="1"/>
      <c r="AE68" s="1"/>
      <c r="AF68" s="1"/>
    </row>
    <row r="69" spans="1:32" ht="14.25" x14ac:dyDescent="0.2">
      <c r="A69" s="97"/>
      <c r="B69" s="97"/>
      <c r="C69" s="97"/>
      <c r="D69" s="97"/>
      <c r="E69" s="97"/>
      <c r="F69" s="97"/>
      <c r="G69" s="97"/>
      <c r="H69" s="11"/>
      <c r="I69" s="11"/>
      <c r="J69" s="11"/>
      <c r="K69" s="11"/>
      <c r="L69" s="11"/>
      <c r="M69" s="11"/>
      <c r="N69" s="12"/>
      <c r="O69" s="11"/>
      <c r="P69" s="11"/>
      <c r="Q69" s="12"/>
      <c r="R69" s="11"/>
      <c r="S69" s="11"/>
      <c r="T69" s="12"/>
      <c r="U69" s="11"/>
      <c r="V69" s="11"/>
      <c r="W69" s="12"/>
      <c r="X69" s="11"/>
      <c r="Y69" s="11"/>
      <c r="Z69" s="1"/>
      <c r="AA69" s="1"/>
      <c r="AB69" s="1"/>
      <c r="AC69" s="1"/>
      <c r="AD69" s="1"/>
      <c r="AE69" s="1"/>
      <c r="AF69" s="1"/>
    </row>
    <row r="70" spans="1:32" ht="14.25" x14ac:dyDescent="0.2">
      <c r="A70" s="97"/>
      <c r="B70" s="97"/>
      <c r="C70" s="98"/>
      <c r="D70" s="97"/>
      <c r="E70" s="97"/>
      <c r="F70" s="97"/>
      <c r="G70" s="97"/>
      <c r="H70" s="11"/>
      <c r="I70" s="11"/>
      <c r="J70" s="11"/>
      <c r="K70" s="11"/>
      <c r="L70" s="11"/>
      <c r="M70" s="11"/>
      <c r="N70" s="12"/>
      <c r="O70" s="11"/>
      <c r="P70" s="11"/>
      <c r="Q70" s="12"/>
      <c r="R70" s="11"/>
      <c r="S70" s="11"/>
      <c r="T70" s="12"/>
      <c r="U70" s="11"/>
      <c r="V70" s="11"/>
      <c r="W70" s="12"/>
      <c r="X70" s="11"/>
      <c r="Y70" s="11"/>
      <c r="Z70" s="1"/>
      <c r="AA70" s="1"/>
      <c r="AB70" s="1"/>
      <c r="AC70" s="1"/>
      <c r="AD70" s="1"/>
      <c r="AE70" s="1"/>
      <c r="AF70" s="1"/>
    </row>
    <row r="71" spans="1:32" ht="15" x14ac:dyDescent="0.25">
      <c r="A71" s="175" t="s">
        <v>137</v>
      </c>
      <c r="B71" s="175"/>
      <c r="C71" s="175"/>
      <c r="D71" s="175"/>
      <c r="E71" s="175"/>
      <c r="F71" s="92" t="s">
        <v>66</v>
      </c>
      <c r="G71" s="92" t="s">
        <v>18</v>
      </c>
      <c r="H71" s="11"/>
      <c r="I71" s="11"/>
      <c r="J71" s="11"/>
      <c r="K71" s="11"/>
      <c r="L71" s="11"/>
      <c r="M71" s="11"/>
      <c r="N71" s="12"/>
      <c r="O71" s="11"/>
      <c r="P71" s="11"/>
      <c r="Q71" s="12"/>
      <c r="R71" s="11"/>
      <c r="S71" s="11"/>
      <c r="T71" s="12"/>
      <c r="U71" s="171"/>
      <c r="V71" s="171"/>
      <c r="W71" s="85"/>
      <c r="X71" s="170" t="s">
        <v>74</v>
      </c>
      <c r="Y71" s="170"/>
      <c r="Z71" s="1"/>
      <c r="AA71" s="1"/>
      <c r="AB71" s="1"/>
      <c r="AC71" s="1"/>
      <c r="AD71" s="1"/>
      <c r="AE71" s="1"/>
      <c r="AF71" s="1"/>
    </row>
    <row r="72" spans="1:32" ht="15" x14ac:dyDescent="0.25">
      <c r="A72" s="155"/>
      <c r="B72" s="155"/>
      <c r="C72" s="155"/>
      <c r="D72" s="155"/>
      <c r="E72" s="155"/>
      <c r="F72" s="33"/>
      <c r="G72" s="28">
        <v>0</v>
      </c>
      <c r="H72" s="11"/>
      <c r="I72" s="11"/>
      <c r="J72" s="11"/>
      <c r="K72" s="11"/>
      <c r="L72" s="11"/>
      <c r="M72" s="11"/>
      <c r="N72" s="12"/>
      <c r="O72" s="11"/>
      <c r="P72" s="11"/>
      <c r="Q72" s="12"/>
      <c r="R72" s="11"/>
      <c r="S72" s="11"/>
      <c r="T72" s="12"/>
      <c r="U72" s="88"/>
      <c r="V72" s="88"/>
      <c r="W72" s="85"/>
      <c r="X72" s="96" t="s">
        <v>5</v>
      </c>
      <c r="Y72" s="96" t="s">
        <v>6</v>
      </c>
      <c r="Z72" s="1"/>
      <c r="AA72" s="1"/>
      <c r="AB72" s="1"/>
      <c r="AC72" s="1"/>
      <c r="AD72" s="1"/>
      <c r="AE72" s="1"/>
      <c r="AF72" s="1"/>
    </row>
    <row r="73" spans="1:32" ht="15" x14ac:dyDescent="0.2">
      <c r="A73" s="155"/>
      <c r="B73" s="155"/>
      <c r="C73" s="155"/>
      <c r="D73" s="155"/>
      <c r="E73" s="155"/>
      <c r="F73" s="33"/>
      <c r="G73" s="28">
        <v>0</v>
      </c>
      <c r="H73" s="11"/>
      <c r="I73" s="11"/>
      <c r="J73" s="11"/>
      <c r="K73" s="11"/>
      <c r="L73" s="11"/>
      <c r="M73" s="11"/>
      <c r="N73" s="12"/>
      <c r="O73" s="11"/>
      <c r="P73" s="11"/>
      <c r="Q73" s="12"/>
      <c r="R73" s="11"/>
      <c r="S73" s="11"/>
      <c r="T73" s="12"/>
      <c r="U73" s="89"/>
      <c r="V73" s="89"/>
      <c r="W73" s="12"/>
      <c r="X73" s="23">
        <f>SUM(I68,L68,O68,R68,U68,X68)</f>
        <v>0</v>
      </c>
      <c r="Y73" s="23">
        <f>SUM(J68,M68,P68,S68,V68,Y68)</f>
        <v>0</v>
      </c>
      <c r="Z73" s="1"/>
      <c r="AA73" s="1"/>
      <c r="AB73" s="1"/>
      <c r="AC73" s="1"/>
      <c r="AD73" s="1"/>
      <c r="AE73" s="1"/>
      <c r="AF73" s="1"/>
    </row>
    <row r="74" spans="1:32" ht="14.25" x14ac:dyDescent="0.2">
      <c r="A74" s="155"/>
      <c r="B74" s="155"/>
      <c r="C74" s="155"/>
      <c r="D74" s="155"/>
      <c r="E74" s="155"/>
      <c r="F74" s="33"/>
      <c r="G74" s="28">
        <v>0</v>
      </c>
      <c r="H74" s="11"/>
      <c r="I74" s="11"/>
      <c r="J74" s="11"/>
      <c r="K74" s="11"/>
      <c r="L74" s="11"/>
      <c r="M74" s="11"/>
      <c r="N74" s="12"/>
      <c r="O74" s="11"/>
      <c r="P74" s="11"/>
      <c r="Q74" s="12"/>
      <c r="R74" s="11"/>
      <c r="S74" s="11"/>
      <c r="T74" s="12"/>
      <c r="U74" s="32"/>
      <c r="V74" s="32"/>
      <c r="W74" s="12"/>
      <c r="X74" s="11"/>
      <c r="Y74" s="11"/>
      <c r="Z74" s="1"/>
      <c r="AA74" s="1"/>
      <c r="AB74" s="1"/>
      <c r="AC74" s="1"/>
      <c r="AD74" s="1"/>
      <c r="AE74" s="1"/>
      <c r="AF74" s="1"/>
    </row>
    <row r="75" spans="1:32" ht="14.25" x14ac:dyDescent="0.2">
      <c r="A75" s="155"/>
      <c r="B75" s="155"/>
      <c r="C75" s="155"/>
      <c r="D75" s="155"/>
      <c r="E75" s="155"/>
      <c r="F75" s="33"/>
      <c r="G75" s="28">
        <v>0</v>
      </c>
      <c r="H75" s="11"/>
      <c r="I75" s="11"/>
      <c r="J75" s="11"/>
      <c r="K75" s="11"/>
      <c r="L75" s="11"/>
      <c r="M75" s="11"/>
      <c r="N75" s="12"/>
      <c r="O75" s="11"/>
      <c r="P75" s="11"/>
      <c r="Q75" s="12"/>
      <c r="R75" s="11"/>
      <c r="S75" s="11"/>
      <c r="T75" s="12"/>
      <c r="U75" s="11"/>
      <c r="V75" s="11"/>
      <c r="W75" s="12"/>
      <c r="X75" s="11"/>
      <c r="Y75" s="11"/>
      <c r="Z75" s="1"/>
      <c r="AA75" s="1"/>
      <c r="AB75" s="1"/>
      <c r="AC75" s="1"/>
      <c r="AD75" s="1"/>
      <c r="AE75" s="1"/>
      <c r="AF75" s="1"/>
    </row>
    <row r="76" spans="1:32" ht="14.25" x14ac:dyDescent="0.2">
      <c r="A76" s="155"/>
      <c r="B76" s="155"/>
      <c r="C76" s="155"/>
      <c r="D76" s="155"/>
      <c r="E76" s="155"/>
      <c r="F76" s="33"/>
      <c r="G76" s="28">
        <v>0</v>
      </c>
      <c r="H76" s="11"/>
      <c r="I76" s="11"/>
      <c r="J76" s="11"/>
      <c r="K76" s="11"/>
      <c r="L76" s="11"/>
      <c r="M76" s="11"/>
      <c r="N76" s="12"/>
      <c r="O76" s="11"/>
      <c r="P76" s="11"/>
      <c r="Q76" s="12"/>
      <c r="R76" s="11"/>
      <c r="S76" s="11"/>
      <c r="T76" s="12"/>
      <c r="U76" s="11"/>
      <c r="V76" s="11"/>
      <c r="W76" s="12"/>
      <c r="X76" s="11"/>
      <c r="Y76" s="11"/>
      <c r="Z76" s="1"/>
      <c r="AA76" s="1"/>
      <c r="AB76" s="1"/>
      <c r="AC76" s="1"/>
      <c r="AD76" s="1"/>
      <c r="AE76" s="1"/>
      <c r="AF76" s="1"/>
    </row>
    <row r="77" spans="1:32" ht="18" customHeight="1" x14ac:dyDescent="0.25">
      <c r="A77" s="172" t="s">
        <v>67</v>
      </c>
      <c r="B77" s="173"/>
      <c r="C77" s="173"/>
      <c r="D77" s="173"/>
      <c r="E77" s="174"/>
      <c r="F77" s="99"/>
      <c r="G77" s="20">
        <f xml:space="preserve"> G72+G73+G74+G75+G76</f>
        <v>0</v>
      </c>
      <c r="H77" s="11"/>
      <c r="I77" s="11"/>
      <c r="J77" s="11"/>
      <c r="K77" s="11"/>
      <c r="L77" s="11"/>
      <c r="M77" s="11"/>
      <c r="N77" s="12"/>
      <c r="O77" s="11"/>
      <c r="P77" s="11"/>
      <c r="Q77" s="12"/>
      <c r="R77" s="11"/>
      <c r="S77" s="11"/>
      <c r="T77" s="12"/>
      <c r="U77" s="11"/>
      <c r="V77" s="11"/>
      <c r="W77" s="12"/>
      <c r="X77" s="11"/>
      <c r="Y77" s="11"/>
      <c r="Z77" s="1"/>
      <c r="AA77" s="1"/>
      <c r="AB77" s="1"/>
      <c r="AC77" s="1"/>
      <c r="AD77" s="1"/>
      <c r="AE77" s="1"/>
      <c r="AF77" s="1"/>
    </row>
    <row r="78" spans="1:32" ht="14.2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  <c r="O78" s="11"/>
      <c r="P78" s="11"/>
      <c r="Q78" s="12"/>
      <c r="R78" s="11"/>
      <c r="S78" s="11"/>
      <c r="T78" s="12"/>
      <c r="U78" s="11"/>
      <c r="V78" s="11"/>
      <c r="W78" s="12"/>
      <c r="X78" s="11"/>
      <c r="Y78" s="11"/>
      <c r="Z78" s="1"/>
      <c r="AA78" s="1"/>
      <c r="AB78" s="1"/>
      <c r="AC78" s="1"/>
      <c r="AD78" s="1"/>
      <c r="AE78" s="1"/>
      <c r="AF78" s="1"/>
    </row>
    <row r="79" spans="1:32" ht="14.2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1"/>
      <c r="P79" s="11"/>
      <c r="Q79" s="12"/>
      <c r="R79" s="11"/>
      <c r="S79" s="11"/>
      <c r="T79" s="12"/>
      <c r="U79" s="11"/>
      <c r="V79" s="11"/>
      <c r="W79" s="12"/>
      <c r="X79" s="11"/>
      <c r="Y79" s="11"/>
      <c r="Z79" s="1"/>
      <c r="AA79" s="1"/>
      <c r="AB79" s="1"/>
      <c r="AC79" s="1"/>
      <c r="AD79" s="1"/>
      <c r="AE79" s="1"/>
      <c r="AF79" s="1"/>
    </row>
    <row r="80" spans="1:32" ht="14.25" x14ac:dyDescent="0.2">
      <c r="A80" s="167" t="s">
        <v>155</v>
      </c>
      <c r="B80" s="167"/>
      <c r="C80" s="167"/>
      <c r="D80" s="167"/>
      <c r="E80" s="167"/>
      <c r="F80" s="11"/>
      <c r="G80" s="11"/>
      <c r="H80" s="11"/>
      <c r="I80" s="11"/>
      <c r="J80" s="11"/>
      <c r="K80" s="11"/>
      <c r="L80" s="11"/>
      <c r="M80" s="11"/>
      <c r="N80" s="12"/>
      <c r="O80" s="11"/>
      <c r="P80" s="11"/>
      <c r="Q80" s="12"/>
      <c r="R80" s="11"/>
      <c r="S80" s="11"/>
      <c r="T80" s="12"/>
      <c r="U80" s="11"/>
      <c r="V80" s="11"/>
      <c r="W80" s="12"/>
      <c r="X80" s="11"/>
      <c r="Y80" s="11"/>
      <c r="Z80" s="1"/>
      <c r="AA80" s="1"/>
      <c r="AB80" s="1"/>
      <c r="AC80" s="1"/>
      <c r="AD80" s="1"/>
      <c r="AE80" s="1"/>
      <c r="AF80" s="1"/>
    </row>
    <row r="81" spans="1:32" ht="14.2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2"/>
      <c r="O81" s="11"/>
      <c r="P81" s="11"/>
      <c r="Q81" s="12"/>
      <c r="R81" s="11"/>
      <c r="S81" s="11"/>
      <c r="T81" s="12"/>
      <c r="U81" s="11"/>
      <c r="V81" s="11"/>
      <c r="W81" s="12"/>
      <c r="X81" s="11"/>
      <c r="Y81" s="11"/>
      <c r="Z81" s="1"/>
      <c r="AA81" s="1"/>
      <c r="AB81" s="1"/>
      <c r="AC81" s="1"/>
      <c r="AD81" s="1"/>
      <c r="AE81" s="1"/>
      <c r="AF81" s="1"/>
    </row>
    <row r="82" spans="1:3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1"/>
      <c r="P82" s="1"/>
      <c r="Q82" s="5"/>
      <c r="R82" s="1"/>
      <c r="S82" s="1"/>
      <c r="T82" s="5"/>
      <c r="U82" s="1"/>
      <c r="V82" s="1"/>
      <c r="W82" s="5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1"/>
      <c r="P83" s="1"/>
      <c r="Q83" s="5"/>
      <c r="R83" s="1"/>
      <c r="S83" s="1"/>
      <c r="T83" s="5"/>
      <c r="U83" s="1"/>
      <c r="V83" s="1"/>
      <c r="W83" s="5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1"/>
      <c r="P84" s="1"/>
      <c r="Q84" s="5"/>
      <c r="R84" s="1"/>
      <c r="S84" s="1"/>
      <c r="T84" s="5"/>
      <c r="U84" s="1"/>
      <c r="V84" s="1"/>
      <c r="W84" s="5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1"/>
      <c r="P85" s="1"/>
      <c r="Q85" s="5"/>
      <c r="R85" s="1"/>
      <c r="S85" s="1"/>
      <c r="T85" s="5"/>
      <c r="U85" s="1"/>
      <c r="V85" s="1"/>
      <c r="W85" s="5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1"/>
      <c r="P86" s="1"/>
      <c r="Q86" s="5"/>
      <c r="R86" s="1"/>
      <c r="S86" s="1"/>
      <c r="T86" s="5"/>
      <c r="U86" s="1"/>
      <c r="V86" s="1"/>
      <c r="W86" s="5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1"/>
      <c r="P87" s="1"/>
      <c r="Q87" s="5"/>
      <c r="R87" s="1"/>
      <c r="S87" s="1"/>
      <c r="T87" s="5"/>
      <c r="U87" s="1"/>
      <c r="V87" s="1"/>
      <c r="W87" s="5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1"/>
      <c r="P88" s="1"/>
      <c r="Q88" s="5"/>
      <c r="R88" s="1"/>
      <c r="S88" s="1"/>
      <c r="T88" s="5"/>
      <c r="U88" s="1"/>
      <c r="V88" s="1"/>
      <c r="W88" s="5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1"/>
      <c r="P89" s="1"/>
      <c r="Q89" s="5"/>
      <c r="R89" s="1"/>
      <c r="S89" s="1"/>
      <c r="T89" s="5"/>
      <c r="U89" s="1"/>
      <c r="V89" s="1"/>
      <c r="W89" s="5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1"/>
      <c r="P90" s="1"/>
      <c r="Q90" s="5"/>
      <c r="R90" s="1"/>
      <c r="S90" s="1"/>
      <c r="T90" s="5"/>
      <c r="U90" s="1"/>
      <c r="V90" s="1"/>
      <c r="W90" s="5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1"/>
      <c r="P91" s="1"/>
      <c r="Q91" s="5"/>
      <c r="R91" s="1"/>
      <c r="S91" s="1"/>
      <c r="T91" s="5"/>
      <c r="U91" s="1"/>
      <c r="V91" s="1"/>
      <c r="W91" s="5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1"/>
      <c r="P92" s="1"/>
      <c r="Q92" s="5"/>
      <c r="R92" s="1"/>
      <c r="S92" s="1"/>
      <c r="T92" s="5"/>
      <c r="U92" s="1"/>
      <c r="V92" s="1"/>
      <c r="W92" s="5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1"/>
      <c r="P93" s="1"/>
      <c r="Q93" s="5"/>
      <c r="R93" s="1"/>
      <c r="S93" s="1"/>
      <c r="T93" s="5"/>
      <c r="U93" s="1"/>
      <c r="V93" s="1"/>
      <c r="W93" s="5"/>
      <c r="X93" s="1"/>
      <c r="Y93" s="1"/>
      <c r="Z93" s="1"/>
      <c r="AA93" s="1"/>
      <c r="AB93" s="1"/>
      <c r="AC93" s="1"/>
      <c r="AD93" s="1"/>
      <c r="AE93" s="1"/>
      <c r="AF93" s="1"/>
    </row>
  </sheetData>
  <sheetProtection algorithmName="SHA-512" hashValue="PLA/iBpxXpaUETUAtUx3ZA6UfFx7cv3XDMVPMgQI+GcJMIVeCcPZVbYX1vlU/u6e5dofg6pofoKKI8yPNlK9Fg==" saltValue="UkdMNn2MzzA0ALxtrxXI8g==" spinCount="100000" sheet="1"/>
  <protectedRanges>
    <protectedRange sqref="I16:Y21" name="Assicurazioni_2"/>
    <protectedRange sqref="I25:Y33" name="Spese manutenzione_2"/>
    <protectedRange sqref="I37:Y40" name="Tasse_2"/>
    <protectedRange sqref="I44:Y50" name="Altre spese_2"/>
    <protectedRange sqref="I54:Y55" name="Fondo_2"/>
    <protectedRange sqref="I59:Y60" name="Diversi_2"/>
    <protectedRange sqref="I64:Y64" name="Deduzioni_2"/>
  </protectedRanges>
  <mergeCells count="90">
    <mergeCell ref="A80:E80"/>
    <mergeCell ref="X8:Y10"/>
    <mergeCell ref="X12:Y12"/>
    <mergeCell ref="X71:Y71"/>
    <mergeCell ref="U71:V71"/>
    <mergeCell ref="O12:P12"/>
    <mergeCell ref="R12:S12"/>
    <mergeCell ref="U12:V12"/>
    <mergeCell ref="U8:V10"/>
    <mergeCell ref="I12:J12"/>
    <mergeCell ref="L12:M12"/>
    <mergeCell ref="A76:E76"/>
    <mergeCell ref="A77:E77"/>
    <mergeCell ref="A71:E71"/>
    <mergeCell ref="A72:E72"/>
    <mergeCell ref="A73:E73"/>
    <mergeCell ref="A74:E74"/>
    <mergeCell ref="A75:E75"/>
    <mergeCell ref="A35:G35"/>
    <mergeCell ref="A36:G36"/>
    <mergeCell ref="A43:G43"/>
    <mergeCell ref="A53:G53"/>
    <mergeCell ref="A58:G58"/>
    <mergeCell ref="A41:E41"/>
    <mergeCell ref="A60:E60"/>
    <mergeCell ref="A66:G66"/>
    <mergeCell ref="A63:G63"/>
    <mergeCell ref="A54:E54"/>
    <mergeCell ref="A39:E39"/>
    <mergeCell ref="A62:G62"/>
    <mergeCell ref="A59:E59"/>
    <mergeCell ref="A61:E61"/>
    <mergeCell ref="A42:G42"/>
    <mergeCell ref="A44:E44"/>
    <mergeCell ref="A47:E47"/>
    <mergeCell ref="A51:E51"/>
    <mergeCell ref="A52:G52"/>
    <mergeCell ref="A68:E68"/>
    <mergeCell ref="A33:E33"/>
    <mergeCell ref="A34:E34"/>
    <mergeCell ref="A46:E46"/>
    <mergeCell ref="A57:G57"/>
    <mergeCell ref="A55:E55"/>
    <mergeCell ref="A56:E56"/>
    <mergeCell ref="A37:E37"/>
    <mergeCell ref="A38:E38"/>
    <mergeCell ref="A48:E48"/>
    <mergeCell ref="A49:E49"/>
    <mergeCell ref="A50:E50"/>
    <mergeCell ref="A45:E45"/>
    <mergeCell ref="A65:E65"/>
    <mergeCell ref="A64:E64"/>
    <mergeCell ref="A40:E40"/>
    <mergeCell ref="A29:E29"/>
    <mergeCell ref="A30:E30"/>
    <mergeCell ref="A31:E31"/>
    <mergeCell ref="A32:E32"/>
    <mergeCell ref="A25:E25"/>
    <mergeCell ref="A26:E26"/>
    <mergeCell ref="A17:E17"/>
    <mergeCell ref="A27:E27"/>
    <mergeCell ref="A28:E28"/>
    <mergeCell ref="A21:E21"/>
    <mergeCell ref="A22:E22"/>
    <mergeCell ref="A23:G23"/>
    <mergeCell ref="A18:E18"/>
    <mergeCell ref="A19:E19"/>
    <mergeCell ref="A20:E20"/>
    <mergeCell ref="A24:G24"/>
    <mergeCell ref="A3:G3"/>
    <mergeCell ref="A1:G1"/>
    <mergeCell ref="A2:G2"/>
    <mergeCell ref="A16:E16"/>
    <mergeCell ref="E4:G4"/>
    <mergeCell ref="E6:G6"/>
    <mergeCell ref="A15:G15"/>
    <mergeCell ref="A13:G13"/>
    <mergeCell ref="B4:B5"/>
    <mergeCell ref="A4:A5"/>
    <mergeCell ref="A14:E14"/>
    <mergeCell ref="C12:G12"/>
    <mergeCell ref="C8:G8"/>
    <mergeCell ref="A8:B8"/>
    <mergeCell ref="A12:B12"/>
    <mergeCell ref="A10:B10"/>
    <mergeCell ref="C10:G10"/>
    <mergeCell ref="I8:J10"/>
    <mergeCell ref="L8:M10"/>
    <mergeCell ref="O8:P10"/>
    <mergeCell ref="R8:S10"/>
  </mergeCells>
  <phoneticPr fontId="2" type="noConversion"/>
  <conditionalFormatting sqref="F64">
    <cfRule type="cellIs" dxfId="16" priority="18" operator="lessThan">
      <formula>0</formula>
    </cfRule>
    <cfRule type="cellIs" dxfId="15" priority="19" operator="lessThan">
      <formula>0</formula>
    </cfRule>
  </conditionalFormatting>
  <conditionalFormatting sqref="F65">
    <cfRule type="cellIs" dxfId="14" priority="17" operator="lessThan">
      <formula>0</formula>
    </cfRule>
  </conditionalFormatting>
  <conditionalFormatting sqref="U64:V65">
    <cfRule type="cellIs" dxfId="13" priority="3" operator="lessThan">
      <formula>0</formula>
    </cfRule>
    <cfRule type="cellIs" dxfId="12" priority="4" operator="lessThan">
      <formula>0</formula>
    </cfRule>
  </conditionalFormatting>
  <conditionalFormatting sqref="G65">
    <cfRule type="cellIs" dxfId="11" priority="13" operator="lessThan">
      <formula>0</formula>
    </cfRule>
    <cfRule type="cellIs" dxfId="10" priority="14" operator="lessThan">
      <formula>0</formula>
    </cfRule>
  </conditionalFormatting>
  <conditionalFormatting sqref="I64:J65"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L64:M65"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O64:P65"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R64:S65">
    <cfRule type="cellIs" dxfId="3" priority="5" operator="lessThan">
      <formula>0</formula>
    </cfRule>
    <cfRule type="cellIs" dxfId="2" priority="6" operator="lessThan">
      <formula>0</formula>
    </cfRule>
  </conditionalFormatting>
  <conditionalFormatting sqref="X64:Y65">
    <cfRule type="cellIs" dxfId="1" priority="1" operator="lessThan">
      <formula>0</formula>
    </cfRule>
    <cfRule type="cellIs" dxfId="0" priority="2" operator="lessThan">
      <formula>0</formula>
    </cfRule>
  </conditionalFormatting>
  <pageMargins left="0.94488188976377963" right="0.74803149606299213" top="0.98425196850393704" bottom="0.98425196850393704" header="0.51181102362204722" footer="0.51181102362204722"/>
  <pageSetup paperSize="8" scale="90" orientation="portrait" r:id="rId1"/>
  <headerFooter alignWithMargins="0"/>
  <cellWatches>
    <cellWatch r="C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showGridLines="0" zoomScaleNormal="100" workbookViewId="0">
      <selection activeCell="N11" sqref="N11"/>
    </sheetView>
  </sheetViews>
  <sheetFormatPr defaultRowHeight="12.75" x14ac:dyDescent="0.2"/>
  <cols>
    <col min="1" max="1" width="32.28515625" style="4" customWidth="1"/>
    <col min="2" max="6" width="16.85546875" style="4" customWidth="1"/>
    <col min="7" max="16384" width="9.140625" style="4"/>
  </cols>
  <sheetData>
    <row r="1" spans="1:32" ht="52.5" customHeight="1" x14ac:dyDescent="0.2">
      <c r="A1" s="183"/>
      <c r="B1" s="183"/>
      <c r="C1" s="183"/>
      <c r="D1" s="183"/>
      <c r="E1" s="183"/>
      <c r="F1" s="183"/>
      <c r="G1" s="183"/>
      <c r="H1" s="1"/>
      <c r="I1" s="2"/>
      <c r="K1" s="2"/>
      <c r="L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1"/>
      <c r="AA1" s="1"/>
      <c r="AB1" s="1"/>
      <c r="AC1" s="1"/>
      <c r="AD1" s="1"/>
      <c r="AE1" s="1"/>
      <c r="AF1" s="1"/>
    </row>
    <row r="2" spans="1:32" s="65" customFormat="1" ht="23.25" x14ac:dyDescent="0.35">
      <c r="A2" s="133" t="s">
        <v>124</v>
      </c>
      <c r="B2" s="133"/>
      <c r="C2" s="133"/>
      <c r="D2" s="133"/>
      <c r="E2" s="133"/>
      <c r="F2" s="133"/>
      <c r="G2" s="133"/>
      <c r="H2" s="62"/>
      <c r="I2" s="62"/>
      <c r="J2" s="62"/>
      <c r="K2" s="62"/>
      <c r="L2" s="62"/>
      <c r="M2" s="62"/>
      <c r="N2" s="6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32" ht="12.75" customHeight="1" x14ac:dyDescent="0.4">
      <c r="A3" s="66"/>
      <c r="B3" s="66"/>
      <c r="C3" s="66"/>
      <c r="D3" s="66"/>
      <c r="E3" s="66"/>
      <c r="F3" s="66"/>
      <c r="G3" s="66"/>
      <c r="H3" s="2"/>
      <c r="I3" s="2"/>
      <c r="J3" s="2"/>
      <c r="K3" s="61"/>
      <c r="L3" s="61"/>
      <c r="M3" s="61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2" ht="18" x14ac:dyDescent="0.25">
      <c r="A4" s="184" t="s">
        <v>128</v>
      </c>
      <c r="B4" s="184"/>
      <c r="C4" s="184"/>
      <c r="D4" s="184"/>
      <c r="E4" s="184"/>
      <c r="F4" s="184"/>
      <c r="G4" s="184"/>
      <c r="H4" s="61"/>
      <c r="I4" s="61"/>
      <c r="J4" s="61"/>
      <c r="K4" s="61"/>
      <c r="L4" s="61"/>
      <c r="M4" s="61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2" ht="18" x14ac:dyDescent="0.25">
      <c r="A5" s="45"/>
      <c r="B5" s="45"/>
      <c r="C5" s="45"/>
      <c r="D5" s="45"/>
      <c r="E5" s="45"/>
      <c r="F5" s="45"/>
      <c r="G5" s="45"/>
      <c r="H5" s="61"/>
      <c r="I5" s="61"/>
      <c r="J5" s="61"/>
      <c r="K5" s="61"/>
      <c r="L5" s="61"/>
      <c r="M5" s="61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2" ht="18" customHeight="1" x14ac:dyDescent="0.25">
      <c r="A6" s="49" t="s">
        <v>14</v>
      </c>
      <c r="B6" s="50">
        <f>Spese!B4</f>
        <v>2022</v>
      </c>
      <c r="C6" s="45"/>
      <c r="D6" s="45"/>
      <c r="E6" s="45"/>
      <c r="F6" s="45"/>
      <c r="G6" s="45"/>
      <c r="H6" s="61"/>
      <c r="I6" s="61"/>
      <c r="J6" s="61"/>
      <c r="K6" s="61"/>
      <c r="L6" s="61"/>
      <c r="M6" s="61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2" ht="18" customHeight="1" x14ac:dyDescent="0.2">
      <c r="A7" s="69"/>
      <c r="B7" s="68"/>
      <c r="C7" s="68"/>
      <c r="D7" s="68"/>
      <c r="E7" s="68"/>
      <c r="F7" s="68"/>
      <c r="G7" s="43"/>
      <c r="H7" s="61"/>
      <c r="I7" s="61"/>
      <c r="J7" s="61"/>
      <c r="K7" s="61"/>
      <c r="L7" s="61"/>
      <c r="M7" s="61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2" ht="18" customHeight="1" x14ac:dyDescent="0.25">
      <c r="A8" s="51" t="s">
        <v>126</v>
      </c>
      <c r="B8" s="185" t="str">
        <f>Spese!C8</f>
        <v>Comune</v>
      </c>
      <c r="C8" s="186"/>
      <c r="D8" s="186"/>
      <c r="E8" s="186"/>
      <c r="F8" s="187"/>
      <c r="G8" s="7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2" ht="18" customHeight="1" x14ac:dyDescent="0.25">
      <c r="A9" s="44"/>
      <c r="B9" s="44"/>
      <c r="C9" s="44"/>
      <c r="D9" s="71"/>
      <c r="E9" s="71"/>
      <c r="F9" s="71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2" ht="18" customHeight="1" x14ac:dyDescent="0.25">
      <c r="A10" s="51" t="s">
        <v>125</v>
      </c>
      <c r="B10" s="185" t="str">
        <f>Spese!C10</f>
        <v>Società</v>
      </c>
      <c r="C10" s="186"/>
      <c r="D10" s="186"/>
      <c r="E10" s="186"/>
      <c r="F10" s="187"/>
      <c r="G10" s="7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32" ht="18" customHeight="1" x14ac:dyDescent="0.25">
      <c r="A11" s="44"/>
      <c r="B11" s="44"/>
      <c r="C11" s="44"/>
      <c r="D11" s="71"/>
      <c r="E11" s="71"/>
      <c r="F11" s="71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32" ht="18" customHeight="1" x14ac:dyDescent="0.25">
      <c r="A12" s="51" t="s">
        <v>127</v>
      </c>
      <c r="B12" s="185" t="str">
        <f>Spese!C12</f>
        <v>Poligono</v>
      </c>
      <c r="C12" s="186"/>
      <c r="D12" s="186"/>
      <c r="E12" s="186"/>
      <c r="F12" s="187"/>
      <c r="G12" s="7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2" ht="18" customHeight="1" x14ac:dyDescent="0.25">
      <c r="A13" s="181"/>
      <c r="B13" s="181"/>
      <c r="C13" s="181"/>
      <c r="D13" s="181"/>
      <c r="E13" s="181"/>
      <c r="F13" s="181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32" ht="18" customHeight="1" x14ac:dyDescent="0.25">
      <c r="A14" s="69"/>
      <c r="B14" s="54" t="s">
        <v>5</v>
      </c>
      <c r="C14" s="79"/>
      <c r="D14" s="80"/>
      <c r="E14" s="55" t="s">
        <v>30</v>
      </c>
      <c r="F14" s="56"/>
      <c r="G14" s="46"/>
      <c r="H14" s="61"/>
      <c r="I14" s="61"/>
      <c r="J14" s="61"/>
      <c r="K14" s="61"/>
      <c r="L14" s="61"/>
      <c r="M14" s="61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32" ht="18" customHeight="1" x14ac:dyDescent="0.25">
      <c r="A15" s="52" t="s">
        <v>28</v>
      </c>
      <c r="B15" s="37">
        <f>Spese!F68</f>
        <v>0</v>
      </c>
      <c r="C15" s="81"/>
      <c r="D15" s="47"/>
      <c r="E15" s="57" t="s">
        <v>29</v>
      </c>
      <c r="F15" s="58"/>
      <c r="G15" s="47"/>
      <c r="H15" s="61"/>
      <c r="I15" s="61"/>
      <c r="J15" s="61"/>
      <c r="K15" s="61"/>
      <c r="L15" s="61"/>
      <c r="M15" s="61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32" ht="18" customHeight="1" x14ac:dyDescent="0.2">
      <c r="A16" s="69"/>
      <c r="B16" s="68"/>
      <c r="C16" s="74"/>
      <c r="D16" s="176"/>
      <c r="E16" s="176"/>
      <c r="F16" s="75"/>
      <c r="G16" s="76"/>
      <c r="H16" s="61"/>
      <c r="I16" s="61"/>
      <c r="J16" s="61"/>
      <c r="K16" s="61"/>
      <c r="L16" s="61"/>
      <c r="M16" s="61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">
      <c r="A17" s="77"/>
      <c r="B17" s="77"/>
      <c r="C17" s="77"/>
      <c r="D17" s="77"/>
      <c r="E17" s="77"/>
      <c r="F17" s="77"/>
      <c r="G17" s="77"/>
      <c r="H17" s="61"/>
      <c r="I17" s="61"/>
      <c r="J17" s="61"/>
      <c r="K17" s="61"/>
      <c r="L17" s="61"/>
      <c r="M17" s="61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">
      <c r="A18" s="59" t="s">
        <v>15</v>
      </c>
      <c r="B18" s="60" t="s">
        <v>16</v>
      </c>
      <c r="C18" s="60" t="s">
        <v>17</v>
      </c>
      <c r="D18" s="60" t="s">
        <v>18</v>
      </c>
      <c r="E18" s="60" t="s">
        <v>19</v>
      </c>
      <c r="F18" s="60" t="s">
        <v>20</v>
      </c>
      <c r="G18" s="74"/>
      <c r="H18" s="61"/>
      <c r="I18" s="61"/>
      <c r="J18" s="61"/>
      <c r="K18" s="61"/>
      <c r="L18" s="61"/>
      <c r="M18" s="61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80"/>
      <c r="B19" s="180"/>
      <c r="C19" s="180"/>
      <c r="D19" s="180"/>
      <c r="E19" s="180"/>
      <c r="F19" s="180"/>
      <c r="G19" s="10"/>
      <c r="H19" s="61"/>
      <c r="I19" s="61"/>
      <c r="J19" s="61"/>
      <c r="K19" s="61"/>
      <c r="L19" s="61"/>
      <c r="M19" s="61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30" t="s">
        <v>21</v>
      </c>
      <c r="B20" s="31">
        <v>0</v>
      </c>
      <c r="C20" s="38" t="e">
        <f xml:space="preserve"> B20/B33</f>
        <v>#DIV/0!</v>
      </c>
      <c r="D20" s="39" t="e">
        <f>B15*(B20/B33)</f>
        <v>#DIV/0!</v>
      </c>
      <c r="E20" s="35">
        <v>0</v>
      </c>
      <c r="F20" s="39" t="e">
        <f t="shared" ref="F20:F30" si="0">SUM(D20) - E20</f>
        <v>#DIV/0!</v>
      </c>
      <c r="G20" s="10"/>
      <c r="H20" s="61"/>
      <c r="I20" s="61"/>
      <c r="J20" s="61"/>
      <c r="K20" s="61"/>
      <c r="L20" s="61"/>
      <c r="M20" s="61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30" t="s">
        <v>22</v>
      </c>
      <c r="B21" s="31">
        <v>0</v>
      </c>
      <c r="C21" s="38" t="e">
        <f xml:space="preserve"> B21/B33</f>
        <v>#DIV/0!</v>
      </c>
      <c r="D21" s="39" t="e">
        <f>B15*(B21/B33)</f>
        <v>#DIV/0!</v>
      </c>
      <c r="E21" s="35">
        <v>0</v>
      </c>
      <c r="F21" s="39" t="e">
        <f t="shared" si="0"/>
        <v>#DIV/0!</v>
      </c>
      <c r="G21" s="10"/>
      <c r="H21" s="61"/>
      <c r="I21" s="61"/>
      <c r="J21" s="61"/>
      <c r="K21" s="61"/>
      <c r="L21" s="61"/>
      <c r="M21" s="61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30" t="s">
        <v>23</v>
      </c>
      <c r="B22" s="31">
        <v>0</v>
      </c>
      <c r="C22" s="38" t="e">
        <f xml:space="preserve"> B22/B33</f>
        <v>#DIV/0!</v>
      </c>
      <c r="D22" s="39" t="e">
        <f>B15*(B22/B33)</f>
        <v>#DIV/0!</v>
      </c>
      <c r="E22" s="35">
        <v>0</v>
      </c>
      <c r="F22" s="39" t="e">
        <f t="shared" si="0"/>
        <v>#DIV/0!</v>
      </c>
      <c r="G22" s="10"/>
      <c r="H22" s="61"/>
      <c r="I22" s="61"/>
      <c r="J22" s="61"/>
      <c r="K22" s="61"/>
      <c r="L22" s="61"/>
      <c r="M22" s="61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30" t="s">
        <v>24</v>
      </c>
      <c r="B23" s="31">
        <v>0</v>
      </c>
      <c r="C23" s="38" t="e">
        <f xml:space="preserve"> B23/B33</f>
        <v>#DIV/0!</v>
      </c>
      <c r="D23" s="39" t="e">
        <f>B15*(B23/B33)</f>
        <v>#DIV/0!</v>
      </c>
      <c r="E23" s="35">
        <v>0</v>
      </c>
      <c r="F23" s="39" t="e">
        <f t="shared" si="0"/>
        <v>#DIV/0!</v>
      </c>
      <c r="G23" s="10"/>
      <c r="H23" s="61"/>
      <c r="I23" s="61"/>
      <c r="J23" s="61"/>
      <c r="K23" s="61"/>
      <c r="L23" s="61"/>
      <c r="M23" s="61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30" t="s">
        <v>58</v>
      </c>
      <c r="B24" s="31">
        <v>0</v>
      </c>
      <c r="C24" s="38" t="e">
        <f xml:space="preserve"> B24/B33</f>
        <v>#DIV/0!</v>
      </c>
      <c r="D24" s="39" t="e">
        <f>B15*(B24/B33)</f>
        <v>#DIV/0!</v>
      </c>
      <c r="E24" s="35">
        <v>0</v>
      </c>
      <c r="F24" s="39" t="e">
        <f t="shared" si="0"/>
        <v>#DIV/0!</v>
      </c>
      <c r="G24" s="10"/>
      <c r="H24" s="61"/>
      <c r="I24" s="61"/>
      <c r="J24" s="61"/>
      <c r="K24" s="61"/>
      <c r="L24" s="61"/>
      <c r="M24" s="61"/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30" t="s">
        <v>59</v>
      </c>
      <c r="B25" s="31">
        <v>0</v>
      </c>
      <c r="C25" s="38" t="e">
        <f xml:space="preserve"> B25/B33</f>
        <v>#DIV/0!</v>
      </c>
      <c r="D25" s="39" t="e">
        <f>B15*(B25/B33)</f>
        <v>#DIV/0!</v>
      </c>
      <c r="E25" s="35">
        <v>0</v>
      </c>
      <c r="F25" s="39" t="e">
        <f t="shared" si="0"/>
        <v>#DIV/0!</v>
      </c>
      <c r="G25" s="10"/>
      <c r="H25" s="61"/>
      <c r="I25" s="61"/>
      <c r="J25" s="61"/>
      <c r="K25" s="61"/>
      <c r="L25" s="61"/>
      <c r="M25" s="61"/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30" t="s">
        <v>60</v>
      </c>
      <c r="B26" s="31">
        <v>0</v>
      </c>
      <c r="C26" s="38" t="e">
        <f xml:space="preserve"> B26/B33</f>
        <v>#DIV/0!</v>
      </c>
      <c r="D26" s="39" t="e">
        <f>B15*(B26/B33)</f>
        <v>#DIV/0!</v>
      </c>
      <c r="E26" s="35">
        <v>0</v>
      </c>
      <c r="F26" s="39" t="e">
        <f t="shared" si="0"/>
        <v>#DIV/0!</v>
      </c>
      <c r="G26" s="10"/>
      <c r="H26" s="61"/>
      <c r="I26" s="61"/>
      <c r="J26" s="61"/>
      <c r="K26" s="61"/>
      <c r="L26" s="61"/>
      <c r="M26" s="61"/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30" t="s">
        <v>61</v>
      </c>
      <c r="B27" s="31">
        <v>0</v>
      </c>
      <c r="C27" s="38" t="e">
        <f xml:space="preserve"> B27/B33</f>
        <v>#DIV/0!</v>
      </c>
      <c r="D27" s="39" t="e">
        <f>B15*(B27/B33)</f>
        <v>#DIV/0!</v>
      </c>
      <c r="E27" s="35">
        <v>0</v>
      </c>
      <c r="F27" s="39" t="e">
        <f t="shared" si="0"/>
        <v>#DIV/0!</v>
      </c>
      <c r="G27" s="10"/>
      <c r="H27" s="61"/>
      <c r="I27" s="61"/>
      <c r="J27" s="61"/>
      <c r="K27" s="61"/>
      <c r="L27" s="61"/>
      <c r="M27" s="61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30" t="s">
        <v>62</v>
      </c>
      <c r="B28" s="31">
        <v>0</v>
      </c>
      <c r="C28" s="38" t="e">
        <f xml:space="preserve"> B28/B33</f>
        <v>#DIV/0!</v>
      </c>
      <c r="D28" s="39" t="e">
        <f>B15*(B28/B33)</f>
        <v>#DIV/0!</v>
      </c>
      <c r="E28" s="35">
        <v>0</v>
      </c>
      <c r="F28" s="39" t="e">
        <f t="shared" si="0"/>
        <v>#DIV/0!</v>
      </c>
      <c r="G28" s="10"/>
      <c r="H28" s="61"/>
      <c r="I28" s="61"/>
      <c r="J28" s="61"/>
      <c r="K28" s="61"/>
      <c r="L28" s="61"/>
      <c r="M28" s="61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30" t="s">
        <v>63</v>
      </c>
      <c r="B29" s="31">
        <v>0</v>
      </c>
      <c r="C29" s="38" t="e">
        <f xml:space="preserve"> B29/B33</f>
        <v>#DIV/0!</v>
      </c>
      <c r="D29" s="39" t="e">
        <f>B15*(B29/B33)</f>
        <v>#DIV/0!</v>
      </c>
      <c r="E29" s="35">
        <v>0</v>
      </c>
      <c r="F29" s="39" t="e">
        <f t="shared" si="0"/>
        <v>#DIV/0!</v>
      </c>
      <c r="G29" s="10"/>
      <c r="H29" s="61"/>
      <c r="I29" s="61"/>
      <c r="J29" s="61"/>
      <c r="K29" s="61"/>
      <c r="L29" s="61"/>
      <c r="M29" s="61"/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30" t="s">
        <v>64</v>
      </c>
      <c r="B30" s="31">
        <v>0</v>
      </c>
      <c r="C30" s="38" t="e">
        <f xml:space="preserve"> B30/B33</f>
        <v>#DIV/0!</v>
      </c>
      <c r="D30" s="39" t="e">
        <f>B15*(B30/B33)</f>
        <v>#DIV/0!</v>
      </c>
      <c r="E30" s="35">
        <v>0</v>
      </c>
      <c r="F30" s="39" t="e">
        <f t="shared" si="0"/>
        <v>#DIV/0!</v>
      </c>
      <c r="G30" s="10"/>
      <c r="H30" s="61"/>
      <c r="I30" s="61"/>
      <c r="J30" s="61"/>
      <c r="K30" s="61"/>
      <c r="L30" s="61"/>
      <c r="M30" s="61"/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30" t="s">
        <v>65</v>
      </c>
      <c r="B31" s="31">
        <v>0</v>
      </c>
      <c r="C31" s="38" t="e">
        <f xml:space="preserve"> B31/B33</f>
        <v>#DIV/0!</v>
      </c>
      <c r="D31" s="39" t="e">
        <f>B15*(B31/B33)</f>
        <v>#DIV/0!</v>
      </c>
      <c r="E31" s="35">
        <v>0</v>
      </c>
      <c r="F31" s="39" t="e">
        <f>SUM(D31) - E31</f>
        <v>#DIV/0!</v>
      </c>
      <c r="G31" s="10"/>
      <c r="H31" s="61"/>
      <c r="I31" s="61"/>
      <c r="J31" s="61"/>
      <c r="K31" s="61"/>
      <c r="L31" s="61"/>
      <c r="M31" s="61"/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77"/>
      <c r="B32" s="178"/>
      <c r="C32" s="178"/>
      <c r="D32" s="178"/>
      <c r="E32" s="178"/>
      <c r="F32" s="179"/>
      <c r="G32" s="10"/>
      <c r="H32" s="61"/>
      <c r="I32" s="61"/>
      <c r="J32" s="61"/>
      <c r="K32" s="61"/>
      <c r="L32" s="61"/>
      <c r="M32" s="61"/>
      <c r="N32" s="10"/>
      <c r="O32" s="1"/>
      <c r="P32" s="7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59" t="s">
        <v>25</v>
      </c>
      <c r="B33" s="60">
        <f>SUM(B20:B31)</f>
        <v>0</v>
      </c>
      <c r="C33" s="40" t="e">
        <f>SUM(C20:C31)</f>
        <v>#DIV/0!</v>
      </c>
      <c r="D33" s="41" t="e">
        <f>SUM(D20:D31)</f>
        <v>#DIV/0!</v>
      </c>
      <c r="E33" s="42">
        <f>SUM(E20:E31)</f>
        <v>0</v>
      </c>
      <c r="F33" s="41" t="e">
        <f>SUM(F20:F31)</f>
        <v>#DIV/0!</v>
      </c>
      <c r="G33" s="10"/>
      <c r="H33" s="61"/>
      <c r="I33" s="61"/>
      <c r="J33" s="61"/>
      <c r="K33" s="61"/>
      <c r="L33" s="61"/>
      <c r="M33" s="61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0"/>
      <c r="B34" s="10"/>
      <c r="C34" s="10"/>
      <c r="D34" s="10"/>
      <c r="E34" s="10"/>
      <c r="F34" s="10"/>
      <c r="G34" s="10"/>
      <c r="H34" s="61"/>
      <c r="I34" s="61"/>
      <c r="J34" s="61"/>
      <c r="K34" s="61"/>
      <c r="L34" s="61"/>
      <c r="M34" s="61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0"/>
      <c r="B35" s="10"/>
      <c r="C35" s="10"/>
      <c r="D35" s="10"/>
      <c r="E35" s="10"/>
      <c r="F35" s="10"/>
      <c r="G35" s="10"/>
      <c r="H35" s="61"/>
      <c r="I35" s="61"/>
      <c r="J35" s="61"/>
      <c r="K35" s="61"/>
      <c r="L35" s="61"/>
      <c r="M35" s="61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82" t="s">
        <v>155</v>
      </c>
      <c r="B36" s="182"/>
      <c r="C36" s="182"/>
      <c r="D36" s="182"/>
      <c r="E36" s="182"/>
      <c r="F36" s="10"/>
      <c r="G36" s="10"/>
      <c r="H36" s="61"/>
      <c r="I36" s="61"/>
      <c r="J36" s="61"/>
      <c r="K36" s="61"/>
      <c r="L36" s="61"/>
      <c r="M36" s="61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0"/>
      <c r="B37" s="10"/>
      <c r="C37" s="10"/>
      <c r="D37" s="10"/>
      <c r="E37" s="10"/>
      <c r="F37" s="10"/>
      <c r="G37" s="10"/>
      <c r="H37" s="61"/>
      <c r="I37" s="61"/>
      <c r="J37" s="61"/>
      <c r="K37" s="61"/>
      <c r="L37" s="61"/>
      <c r="M37" s="61"/>
      <c r="N37" s="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37"/>
      <c r="B38" s="137"/>
      <c r="C38" s="137"/>
      <c r="D38" s="137"/>
      <c r="E38" s="137"/>
      <c r="F38" s="137"/>
      <c r="G38" s="137"/>
      <c r="H38" s="61"/>
      <c r="I38" s="61"/>
      <c r="J38" s="61"/>
      <c r="K38" s="61"/>
      <c r="L38" s="61"/>
      <c r="M38" s="61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0"/>
      <c r="B39" s="10"/>
      <c r="C39" s="10"/>
      <c r="D39" s="10"/>
      <c r="E39" s="10"/>
      <c r="F39" s="10"/>
      <c r="G39" s="10"/>
      <c r="H39" s="61"/>
      <c r="I39" s="61"/>
      <c r="J39" s="61"/>
      <c r="K39" s="61"/>
      <c r="L39" s="61"/>
      <c r="M39" s="61"/>
      <c r="N39" s="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0"/>
      <c r="B40" s="10"/>
      <c r="C40" s="10"/>
      <c r="D40" s="10"/>
      <c r="E40" s="10"/>
      <c r="F40" s="10"/>
      <c r="G40" s="10"/>
      <c r="H40" s="61"/>
      <c r="I40" s="61"/>
      <c r="J40" s="61"/>
      <c r="K40" s="61"/>
      <c r="L40" s="61"/>
      <c r="M40" s="61"/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0"/>
      <c r="B41" s="10"/>
      <c r="C41" s="10"/>
      <c r="D41" s="10"/>
      <c r="E41" s="10"/>
      <c r="F41" s="10"/>
      <c r="G41" s="10"/>
      <c r="H41" s="61"/>
      <c r="I41" s="61"/>
      <c r="J41" s="61"/>
      <c r="K41" s="61"/>
      <c r="L41" s="61"/>
      <c r="M41" s="61"/>
      <c r="N41" s="1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0"/>
      <c r="B42" s="10"/>
      <c r="C42" s="10"/>
      <c r="D42" s="10"/>
      <c r="E42" s="10"/>
      <c r="F42" s="10"/>
      <c r="G42" s="10"/>
      <c r="H42" s="61"/>
      <c r="I42" s="61"/>
      <c r="J42" s="61"/>
      <c r="K42" s="61"/>
      <c r="L42" s="61"/>
      <c r="M42" s="61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0"/>
      <c r="B43" s="10"/>
      <c r="C43" s="10"/>
      <c r="D43" s="10"/>
      <c r="E43" s="10"/>
      <c r="F43" s="10"/>
      <c r="G43" s="10"/>
      <c r="H43" s="61"/>
      <c r="I43" s="61"/>
      <c r="J43" s="61"/>
      <c r="K43" s="61"/>
      <c r="L43" s="61"/>
      <c r="M43" s="61"/>
      <c r="N43" s="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0"/>
      <c r="B44" s="10"/>
      <c r="C44" s="10"/>
      <c r="D44" s="10"/>
      <c r="E44" s="10"/>
      <c r="F44" s="10"/>
      <c r="G44" s="10"/>
      <c r="H44" s="61"/>
      <c r="I44" s="61"/>
      <c r="J44" s="61"/>
      <c r="K44" s="61"/>
      <c r="L44" s="61"/>
      <c r="M44" s="61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0"/>
      <c r="B45" s="10"/>
      <c r="C45" s="10"/>
      <c r="D45" s="10"/>
      <c r="E45" s="10"/>
      <c r="F45" s="10"/>
      <c r="G45" s="10"/>
      <c r="H45" s="61"/>
      <c r="I45" s="61"/>
      <c r="J45" s="61"/>
      <c r="K45" s="61"/>
      <c r="L45" s="61"/>
      <c r="M45" s="61"/>
      <c r="N45" s="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0"/>
      <c r="B46" s="10"/>
      <c r="C46" s="10"/>
      <c r="D46" s="10"/>
      <c r="E46" s="10"/>
      <c r="F46" s="10"/>
      <c r="G46" s="10"/>
      <c r="H46" s="61"/>
      <c r="I46" s="61"/>
      <c r="J46" s="61"/>
      <c r="K46" s="61"/>
      <c r="L46" s="61"/>
      <c r="M46" s="61"/>
      <c r="N46" s="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0"/>
      <c r="B47" s="10"/>
      <c r="C47" s="10"/>
      <c r="D47" s="10"/>
      <c r="E47" s="10"/>
      <c r="F47" s="10"/>
      <c r="G47" s="10"/>
      <c r="H47" s="61"/>
      <c r="I47" s="61"/>
      <c r="J47" s="61"/>
      <c r="K47" s="61"/>
      <c r="L47" s="61"/>
      <c r="M47" s="61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0"/>
      <c r="B48" s="10"/>
      <c r="C48" s="10"/>
      <c r="D48" s="10"/>
      <c r="E48" s="10"/>
      <c r="F48" s="10"/>
      <c r="G48" s="10"/>
      <c r="H48" s="61"/>
      <c r="I48" s="61"/>
      <c r="J48" s="61"/>
      <c r="K48" s="61"/>
      <c r="L48" s="61"/>
      <c r="M48" s="61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0"/>
      <c r="B49" s="10"/>
      <c r="C49" s="10"/>
      <c r="D49" s="10"/>
      <c r="E49" s="10"/>
      <c r="F49" s="10"/>
      <c r="G49" s="10"/>
      <c r="H49" s="61"/>
      <c r="I49" s="61"/>
      <c r="J49" s="61"/>
      <c r="K49" s="61"/>
      <c r="L49" s="61"/>
      <c r="M49" s="61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0"/>
      <c r="B50" s="10"/>
      <c r="C50" s="10"/>
      <c r="D50" s="10"/>
      <c r="E50" s="10"/>
      <c r="F50" s="10"/>
      <c r="G50" s="10"/>
      <c r="H50" s="61"/>
      <c r="I50" s="61"/>
      <c r="J50" s="61"/>
      <c r="K50" s="61"/>
      <c r="L50" s="61"/>
      <c r="M50" s="61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0"/>
      <c r="B51" s="10"/>
      <c r="C51" s="10"/>
      <c r="D51" s="10"/>
      <c r="E51" s="10"/>
      <c r="F51" s="10"/>
      <c r="G51" s="10"/>
      <c r="H51" s="61"/>
      <c r="I51" s="61"/>
      <c r="J51" s="61"/>
      <c r="K51" s="61"/>
      <c r="L51" s="61"/>
      <c r="M51" s="61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26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26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</sheetData>
  <sheetProtection algorithmName="SHA-512" hashValue="OTal7Z+oGyqiSyAA9ZPEDJNNQAVeghsQVB5dhnM/eQ/6eITgzpjH7kIqrSuixB+uTf+mxk5bpF8rrRyRN/iPsg==" saltValue="HIyBfEekzIR8+ikOWSDOiw==" spinCount="100000" sheet="1" objects="1" scenarios="1"/>
  <mergeCells count="12">
    <mergeCell ref="A1:G1"/>
    <mergeCell ref="A4:G4"/>
    <mergeCell ref="A2:G2"/>
    <mergeCell ref="B10:F10"/>
    <mergeCell ref="B12:F12"/>
    <mergeCell ref="B8:F8"/>
    <mergeCell ref="A38:G38"/>
    <mergeCell ref="D16:E16"/>
    <mergeCell ref="A32:F32"/>
    <mergeCell ref="A19:F19"/>
    <mergeCell ref="A13:F13"/>
    <mergeCell ref="A36:E36"/>
  </mergeCells>
  <phoneticPr fontId="2" type="noConversion"/>
  <printOptions horizontalCentered="1"/>
  <pageMargins left="0.9448818897637796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showGridLines="0" zoomScaleNormal="100" workbookViewId="0">
      <selection activeCell="G11" sqref="G11"/>
    </sheetView>
  </sheetViews>
  <sheetFormatPr defaultRowHeight="12.75" x14ac:dyDescent="0.2"/>
  <cols>
    <col min="1" max="1" width="32.7109375" style="4" customWidth="1"/>
    <col min="2" max="6" width="16.85546875" style="4" customWidth="1"/>
    <col min="7" max="16384" width="9.140625" style="4"/>
  </cols>
  <sheetData>
    <row r="1" spans="1:26" ht="52.5" customHeight="1" x14ac:dyDescent="0.2">
      <c r="A1" s="48"/>
      <c r="B1" s="43"/>
      <c r="C1" s="43"/>
      <c r="D1" s="43"/>
      <c r="E1" s="43"/>
      <c r="F1" s="43"/>
      <c r="G1" s="43"/>
      <c r="H1" s="61"/>
      <c r="I1" s="61"/>
      <c r="J1" s="61"/>
      <c r="K1" s="61"/>
      <c r="L1" s="61"/>
      <c r="M1" s="61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5" customFormat="1" ht="23.25" x14ac:dyDescent="0.35">
      <c r="A2" s="133" t="s">
        <v>124</v>
      </c>
      <c r="B2" s="133"/>
      <c r="C2" s="133"/>
      <c r="D2" s="133"/>
      <c r="E2" s="133"/>
      <c r="F2" s="133"/>
      <c r="G2" s="133"/>
      <c r="H2" s="62"/>
      <c r="I2" s="62"/>
      <c r="J2" s="62"/>
      <c r="K2" s="62"/>
      <c r="L2" s="62"/>
      <c r="M2" s="62"/>
      <c r="N2" s="6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2.75" customHeight="1" x14ac:dyDescent="0.4">
      <c r="A3" s="66"/>
      <c r="B3" s="66"/>
      <c r="C3" s="66"/>
      <c r="D3" s="66"/>
      <c r="E3" s="66"/>
      <c r="F3" s="66"/>
      <c r="G3" s="66"/>
      <c r="H3" s="2"/>
      <c r="I3" s="2"/>
      <c r="J3" s="2"/>
      <c r="K3" s="61"/>
      <c r="L3" s="61"/>
      <c r="M3" s="61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x14ac:dyDescent="0.25">
      <c r="A4" s="184" t="s">
        <v>128</v>
      </c>
      <c r="B4" s="184"/>
      <c r="C4" s="184"/>
      <c r="D4" s="184"/>
      <c r="E4" s="184"/>
      <c r="F4" s="184"/>
      <c r="G4" s="184"/>
      <c r="H4" s="61"/>
      <c r="I4" s="61"/>
      <c r="J4" s="61"/>
      <c r="K4" s="61"/>
      <c r="L4" s="61"/>
      <c r="M4" s="61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5">
      <c r="A5" s="188"/>
      <c r="B5" s="188"/>
      <c r="C5" s="188"/>
      <c r="D5" s="188"/>
      <c r="E5" s="188"/>
      <c r="F5" s="188"/>
      <c r="G5" s="67"/>
      <c r="H5" s="61"/>
      <c r="I5" s="61"/>
      <c r="J5" s="61"/>
      <c r="K5" s="61"/>
      <c r="L5" s="61"/>
      <c r="M5" s="61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49" t="s">
        <v>14</v>
      </c>
      <c r="B6" s="50">
        <f>Spese!B4</f>
        <v>2022</v>
      </c>
      <c r="C6" s="68"/>
      <c r="D6" s="68"/>
      <c r="E6" s="68"/>
      <c r="F6" s="68"/>
      <c r="G6" s="68"/>
      <c r="H6" s="61"/>
      <c r="I6" s="61"/>
      <c r="J6" s="61"/>
      <c r="K6" s="61"/>
      <c r="L6" s="61"/>
      <c r="M6" s="61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69"/>
      <c r="B7" s="68"/>
      <c r="C7" s="68"/>
      <c r="D7" s="68"/>
      <c r="E7" s="68"/>
      <c r="F7" s="68"/>
      <c r="G7" s="68"/>
      <c r="H7" s="61"/>
      <c r="I7" s="61"/>
      <c r="J7" s="61"/>
      <c r="K7" s="61"/>
      <c r="L7" s="61"/>
      <c r="M7" s="61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51" t="s">
        <v>126</v>
      </c>
      <c r="B8" s="185" t="str">
        <f>Spese!C8</f>
        <v>Comune</v>
      </c>
      <c r="C8" s="186"/>
      <c r="D8" s="186"/>
      <c r="E8" s="186"/>
      <c r="F8" s="187"/>
      <c r="G8" s="7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44"/>
      <c r="B9" s="44"/>
      <c r="C9" s="44"/>
      <c r="D9" s="71"/>
      <c r="E9" s="71"/>
      <c r="F9" s="71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51" t="s">
        <v>125</v>
      </c>
      <c r="B10" s="185" t="str">
        <f>Spese!C10</f>
        <v>Società</v>
      </c>
      <c r="C10" s="186"/>
      <c r="D10" s="186"/>
      <c r="E10" s="186"/>
      <c r="F10" s="187"/>
      <c r="G10" s="7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44"/>
      <c r="B11" s="44"/>
      <c r="C11" s="44"/>
      <c r="D11" s="71"/>
      <c r="E11" s="71"/>
      <c r="F11" s="71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51" t="s">
        <v>127</v>
      </c>
      <c r="B12" s="185" t="str">
        <f>Spese!C12</f>
        <v>Poligono</v>
      </c>
      <c r="C12" s="186"/>
      <c r="D12" s="186"/>
      <c r="E12" s="186"/>
      <c r="F12" s="187"/>
      <c r="G12" s="7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181"/>
      <c r="B13" s="181"/>
      <c r="C13" s="181"/>
      <c r="D13" s="181"/>
      <c r="E13" s="181"/>
      <c r="F13" s="181"/>
      <c r="G13" s="7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69"/>
      <c r="B14" s="53" t="s">
        <v>5</v>
      </c>
      <c r="C14" s="54" t="s">
        <v>6</v>
      </c>
      <c r="D14" s="46"/>
      <c r="E14" s="55" t="s">
        <v>30</v>
      </c>
      <c r="F14" s="56"/>
      <c r="G14" s="46"/>
      <c r="H14" s="61"/>
      <c r="I14" s="61"/>
      <c r="J14" s="61"/>
      <c r="K14" s="61"/>
      <c r="L14" s="61"/>
      <c r="M14" s="61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52" t="s">
        <v>28</v>
      </c>
      <c r="B15" s="36">
        <f>Spese!F68</f>
        <v>0</v>
      </c>
      <c r="C15" s="37">
        <f>Spese!G68</f>
        <v>0</v>
      </c>
      <c r="D15" s="47"/>
      <c r="E15" s="57" t="s">
        <v>29</v>
      </c>
      <c r="F15" s="58"/>
      <c r="G15" s="47"/>
      <c r="H15" s="61"/>
      <c r="I15" s="61"/>
      <c r="J15" s="61"/>
      <c r="K15" s="61"/>
      <c r="L15" s="61"/>
      <c r="M15" s="61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">
      <c r="A16" s="69"/>
      <c r="B16" s="68"/>
      <c r="C16" s="74"/>
      <c r="D16" s="176"/>
      <c r="E16" s="176"/>
      <c r="F16" s="75"/>
      <c r="G16" s="76"/>
      <c r="H16" s="61"/>
      <c r="I16" s="61"/>
      <c r="J16" s="61"/>
      <c r="K16" s="61"/>
      <c r="L16" s="61"/>
      <c r="M16" s="61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">
      <c r="A17" s="77"/>
      <c r="B17" s="77"/>
      <c r="C17" s="77"/>
      <c r="D17" s="77"/>
      <c r="E17" s="77"/>
      <c r="F17" s="77"/>
      <c r="G17" s="77"/>
      <c r="H17" s="61"/>
      <c r="I17" s="61"/>
      <c r="J17" s="61"/>
      <c r="K17" s="61"/>
      <c r="L17" s="61"/>
      <c r="M17" s="61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">
      <c r="A18" s="59" t="s">
        <v>15</v>
      </c>
      <c r="B18" s="60" t="s">
        <v>16</v>
      </c>
      <c r="C18" s="60" t="s">
        <v>17</v>
      </c>
      <c r="D18" s="60" t="s">
        <v>18</v>
      </c>
      <c r="E18" s="60" t="s">
        <v>19</v>
      </c>
      <c r="F18" s="60" t="s">
        <v>20</v>
      </c>
      <c r="G18" s="74"/>
      <c r="H18" s="61"/>
      <c r="I18" s="61"/>
      <c r="J18" s="61"/>
      <c r="K18" s="61"/>
      <c r="L18" s="61"/>
      <c r="M18" s="61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80"/>
      <c r="B19" s="180"/>
      <c r="C19" s="180"/>
      <c r="D19" s="180"/>
      <c r="E19" s="180"/>
      <c r="F19" s="180"/>
      <c r="G19" s="10"/>
      <c r="H19" s="61"/>
      <c r="I19" s="61"/>
      <c r="J19" s="61"/>
      <c r="K19" s="61"/>
      <c r="L19" s="61"/>
      <c r="M19" s="61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30" t="str">
        <f>' Ripartizione - Preventivo'!A20</f>
        <v>Comune 1</v>
      </c>
      <c r="B20" s="31">
        <v>0</v>
      </c>
      <c r="C20" s="38" t="e">
        <f xml:space="preserve"> B20/B33</f>
        <v>#DIV/0!</v>
      </c>
      <c r="D20" s="39" t="e">
        <f>C15*(C20/C33)</f>
        <v>#DIV/0!</v>
      </c>
      <c r="E20" s="35">
        <v>0</v>
      </c>
      <c r="F20" s="39" t="e">
        <f t="shared" ref="F20:F31" si="0">SUM(D20) - E20</f>
        <v>#DIV/0!</v>
      </c>
      <c r="G20" s="10"/>
      <c r="H20" s="61"/>
      <c r="I20" s="61"/>
      <c r="J20" s="61"/>
      <c r="K20" s="61"/>
      <c r="L20" s="61"/>
      <c r="M20" s="61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30" t="str">
        <f>' Ripartizione - Preventivo'!A21</f>
        <v>Comune 2</v>
      </c>
      <c r="B21" s="31">
        <f>' Ripartizione - Preventivo'!B21</f>
        <v>0</v>
      </c>
      <c r="C21" s="38" t="e">
        <f xml:space="preserve"> B21/B33</f>
        <v>#DIV/0!</v>
      </c>
      <c r="D21" s="39" t="e">
        <f>C15*(C21/C33)</f>
        <v>#DIV/0!</v>
      </c>
      <c r="E21" s="35">
        <v>0</v>
      </c>
      <c r="F21" s="39" t="e">
        <f t="shared" si="0"/>
        <v>#DIV/0!</v>
      </c>
      <c r="G21" s="10"/>
      <c r="H21" s="61"/>
      <c r="I21" s="61"/>
      <c r="J21" s="61"/>
      <c r="K21" s="61"/>
      <c r="L21" s="61"/>
      <c r="M21" s="61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30" t="str">
        <f>' Ripartizione - Preventivo'!A22</f>
        <v>Comune 3</v>
      </c>
      <c r="B22" s="31">
        <f>' Ripartizione - Preventivo'!B22</f>
        <v>0</v>
      </c>
      <c r="C22" s="38" t="e">
        <f xml:space="preserve"> B22/B33</f>
        <v>#DIV/0!</v>
      </c>
      <c r="D22" s="39" t="e">
        <f>C15*(C22/C33)</f>
        <v>#DIV/0!</v>
      </c>
      <c r="E22" s="35">
        <v>0</v>
      </c>
      <c r="F22" s="39" t="e">
        <f t="shared" si="0"/>
        <v>#DIV/0!</v>
      </c>
      <c r="G22" s="10"/>
      <c r="H22" s="61"/>
      <c r="I22" s="61"/>
      <c r="J22" s="61"/>
      <c r="K22" s="61"/>
      <c r="L22" s="61"/>
      <c r="M22" s="61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30" t="str">
        <f>' Ripartizione - Preventivo'!A23</f>
        <v>Comune 4</v>
      </c>
      <c r="B23" s="31">
        <f>' Ripartizione - Preventivo'!B23</f>
        <v>0</v>
      </c>
      <c r="C23" s="38" t="e">
        <f xml:space="preserve"> B23/B33</f>
        <v>#DIV/0!</v>
      </c>
      <c r="D23" s="39" t="e">
        <f>C15*(C23/C33)</f>
        <v>#DIV/0!</v>
      </c>
      <c r="E23" s="35">
        <v>0</v>
      </c>
      <c r="F23" s="39" t="e">
        <f t="shared" si="0"/>
        <v>#DIV/0!</v>
      </c>
      <c r="G23" s="10"/>
      <c r="H23" s="61"/>
      <c r="I23" s="61"/>
      <c r="J23" s="61"/>
      <c r="K23" s="61"/>
      <c r="L23" s="61"/>
      <c r="M23" s="61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30" t="str">
        <f>' Ripartizione - Preventivo'!A24</f>
        <v>Comune 5</v>
      </c>
      <c r="B24" s="31">
        <f>' Ripartizione - Preventivo'!B24</f>
        <v>0</v>
      </c>
      <c r="C24" s="38" t="e">
        <f xml:space="preserve"> B24/B33</f>
        <v>#DIV/0!</v>
      </c>
      <c r="D24" s="39" t="e">
        <f>C15*(C24/C33)</f>
        <v>#DIV/0!</v>
      </c>
      <c r="E24" s="35">
        <v>0</v>
      </c>
      <c r="F24" s="39" t="e">
        <f t="shared" si="0"/>
        <v>#DIV/0!</v>
      </c>
      <c r="G24" s="10"/>
      <c r="H24" s="61"/>
      <c r="I24" s="61"/>
      <c r="J24" s="61"/>
      <c r="K24" s="61"/>
      <c r="L24" s="61"/>
      <c r="M24" s="61"/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30" t="str">
        <f>' Ripartizione - Preventivo'!A25</f>
        <v>Comune 6</v>
      </c>
      <c r="B25" s="31">
        <f>' Ripartizione - Preventivo'!B25</f>
        <v>0</v>
      </c>
      <c r="C25" s="38" t="e">
        <f xml:space="preserve"> B25/B33</f>
        <v>#DIV/0!</v>
      </c>
      <c r="D25" s="39" t="e">
        <f>C15*(C25/C33)</f>
        <v>#DIV/0!</v>
      </c>
      <c r="E25" s="35">
        <v>0</v>
      </c>
      <c r="F25" s="39" t="e">
        <f t="shared" si="0"/>
        <v>#DIV/0!</v>
      </c>
      <c r="G25" s="10"/>
      <c r="H25" s="61"/>
      <c r="I25" s="61"/>
      <c r="J25" s="61"/>
      <c r="K25" s="61"/>
      <c r="L25" s="61"/>
      <c r="M25" s="61"/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30" t="str">
        <f>' Ripartizione - Preventivo'!A26</f>
        <v>Comune 7</v>
      </c>
      <c r="B26" s="31">
        <f>' Ripartizione - Preventivo'!B26</f>
        <v>0</v>
      </c>
      <c r="C26" s="38" t="e">
        <f xml:space="preserve"> B26/B33</f>
        <v>#DIV/0!</v>
      </c>
      <c r="D26" s="39" t="e">
        <f>C15*(C26/C33)</f>
        <v>#DIV/0!</v>
      </c>
      <c r="E26" s="35">
        <v>0</v>
      </c>
      <c r="F26" s="39" t="e">
        <f t="shared" si="0"/>
        <v>#DIV/0!</v>
      </c>
      <c r="G26" s="10"/>
      <c r="H26" s="61"/>
      <c r="I26" s="61"/>
      <c r="J26" s="61"/>
      <c r="K26" s="61"/>
      <c r="L26" s="61"/>
      <c r="M26" s="61"/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30" t="str">
        <f>' Ripartizione - Preventivo'!A27</f>
        <v>Comune 8</v>
      </c>
      <c r="B27" s="31">
        <f>' Ripartizione - Preventivo'!B27</f>
        <v>0</v>
      </c>
      <c r="C27" s="38" t="e">
        <f xml:space="preserve"> B27/B33</f>
        <v>#DIV/0!</v>
      </c>
      <c r="D27" s="39" t="e">
        <f>C15*(C27/C33)</f>
        <v>#DIV/0!</v>
      </c>
      <c r="E27" s="35">
        <v>0</v>
      </c>
      <c r="F27" s="39" t="e">
        <f t="shared" si="0"/>
        <v>#DIV/0!</v>
      </c>
      <c r="G27" s="10"/>
      <c r="H27" s="61"/>
      <c r="I27" s="61"/>
      <c r="J27" s="61"/>
      <c r="K27" s="61"/>
      <c r="L27" s="61"/>
      <c r="M27" s="61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30" t="str">
        <f>' Ripartizione - Preventivo'!A28</f>
        <v>Comune 9</v>
      </c>
      <c r="B28" s="31">
        <f>' Ripartizione - Preventivo'!B28</f>
        <v>0</v>
      </c>
      <c r="C28" s="38" t="e">
        <f xml:space="preserve"> B28/B33</f>
        <v>#DIV/0!</v>
      </c>
      <c r="D28" s="39" t="e">
        <f>C15*(C28/C33)</f>
        <v>#DIV/0!</v>
      </c>
      <c r="E28" s="35">
        <v>0</v>
      </c>
      <c r="F28" s="39" t="e">
        <f t="shared" si="0"/>
        <v>#DIV/0!</v>
      </c>
      <c r="G28" s="10"/>
      <c r="H28" s="61"/>
      <c r="I28" s="61"/>
      <c r="J28" s="61"/>
      <c r="K28" s="61"/>
      <c r="L28" s="61"/>
      <c r="M28" s="61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30" t="str">
        <f>' Ripartizione - Preventivo'!A29</f>
        <v>Comune 10</v>
      </c>
      <c r="B29" s="31">
        <f>' Ripartizione - Preventivo'!B29</f>
        <v>0</v>
      </c>
      <c r="C29" s="38" t="e">
        <f xml:space="preserve"> B29/B33</f>
        <v>#DIV/0!</v>
      </c>
      <c r="D29" s="39" t="e">
        <f>C15*(C29/C33)</f>
        <v>#DIV/0!</v>
      </c>
      <c r="E29" s="35">
        <v>0</v>
      </c>
      <c r="F29" s="39" t="e">
        <f t="shared" si="0"/>
        <v>#DIV/0!</v>
      </c>
      <c r="G29" s="10"/>
      <c r="H29" s="61"/>
      <c r="I29" s="61"/>
      <c r="J29" s="61"/>
      <c r="K29" s="61"/>
      <c r="L29" s="61"/>
      <c r="M29" s="61"/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30" t="str">
        <f>' Ripartizione - Preventivo'!A30</f>
        <v>Comune 11</v>
      </c>
      <c r="B30" s="31">
        <f>' Ripartizione - Preventivo'!B30</f>
        <v>0</v>
      </c>
      <c r="C30" s="38" t="e">
        <f xml:space="preserve"> B30/B33</f>
        <v>#DIV/0!</v>
      </c>
      <c r="D30" s="39" t="e">
        <f>C15*(C30/C33)</f>
        <v>#DIV/0!</v>
      </c>
      <c r="E30" s="35">
        <v>0</v>
      </c>
      <c r="F30" s="39" t="e">
        <f t="shared" si="0"/>
        <v>#DIV/0!</v>
      </c>
      <c r="G30" s="10"/>
      <c r="H30" s="61"/>
      <c r="I30" s="61"/>
      <c r="J30" s="61"/>
      <c r="K30" s="61"/>
      <c r="L30" s="61"/>
      <c r="M30" s="61"/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30" t="str">
        <f>' Ripartizione - Preventivo'!A31</f>
        <v>Comune 12</v>
      </c>
      <c r="B31" s="31">
        <f>' Ripartizione - Preventivo'!B31</f>
        <v>0</v>
      </c>
      <c r="C31" s="38" t="e">
        <f xml:space="preserve"> B31/B33</f>
        <v>#DIV/0!</v>
      </c>
      <c r="D31" s="39" t="e">
        <f>C15*(C31/C33)</f>
        <v>#DIV/0!</v>
      </c>
      <c r="E31" s="35">
        <v>0</v>
      </c>
      <c r="F31" s="39" t="e">
        <f t="shared" si="0"/>
        <v>#DIV/0!</v>
      </c>
      <c r="G31" s="10"/>
      <c r="H31" s="61"/>
      <c r="I31" s="61"/>
      <c r="J31" s="61"/>
      <c r="K31" s="61"/>
      <c r="L31" s="61"/>
      <c r="M31" s="61"/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77"/>
      <c r="B32" s="178"/>
      <c r="C32" s="178"/>
      <c r="D32" s="178"/>
      <c r="E32" s="178"/>
      <c r="F32" s="179"/>
      <c r="G32" s="10"/>
      <c r="H32" s="61"/>
      <c r="I32" s="61"/>
      <c r="J32" s="61"/>
      <c r="K32" s="61"/>
      <c r="L32" s="61"/>
      <c r="M32" s="61"/>
      <c r="N32" s="10"/>
      <c r="O32" s="1"/>
      <c r="P32" s="7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59" t="s">
        <v>25</v>
      </c>
      <c r="B33" s="60">
        <f>SUM(B20:B31)</f>
        <v>0</v>
      </c>
      <c r="C33" s="40" t="e">
        <f>SUM(C20:C31)</f>
        <v>#DIV/0!</v>
      </c>
      <c r="D33" s="41" t="e">
        <f>SUM(D20:D31)</f>
        <v>#DIV/0!</v>
      </c>
      <c r="E33" s="42">
        <f>SUM(E20:E31)</f>
        <v>0</v>
      </c>
      <c r="F33" s="41" t="e">
        <f>SUM(F20:F31)</f>
        <v>#DIV/0!</v>
      </c>
      <c r="G33" s="10"/>
      <c r="H33" s="61"/>
      <c r="I33" s="61"/>
      <c r="J33" s="61"/>
      <c r="K33" s="61"/>
      <c r="L33" s="61"/>
      <c r="M33" s="61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0"/>
      <c r="B34" s="10"/>
      <c r="C34" s="10"/>
      <c r="D34" s="10"/>
      <c r="E34" s="10"/>
      <c r="F34" s="10"/>
      <c r="G34" s="10"/>
      <c r="H34" s="61"/>
      <c r="I34" s="61"/>
      <c r="J34" s="61"/>
      <c r="K34" s="61"/>
      <c r="L34" s="61"/>
      <c r="M34" s="61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0"/>
      <c r="B35" s="10"/>
      <c r="C35" s="10"/>
      <c r="D35" s="10"/>
      <c r="E35" s="10"/>
      <c r="F35" s="10"/>
      <c r="G35" s="10"/>
      <c r="H35" s="61"/>
      <c r="I35" s="61"/>
      <c r="J35" s="61"/>
      <c r="K35" s="61"/>
      <c r="L35" s="61"/>
      <c r="M35" s="61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82" t="s">
        <v>155</v>
      </c>
      <c r="B36" s="182"/>
      <c r="C36" s="182"/>
      <c r="D36" s="182"/>
      <c r="E36" s="182"/>
      <c r="F36" s="10"/>
      <c r="G36" s="10"/>
      <c r="H36" s="61"/>
      <c r="I36" s="61"/>
      <c r="J36" s="61"/>
      <c r="K36" s="61"/>
      <c r="L36" s="61"/>
      <c r="M36" s="61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0"/>
      <c r="B37" s="10"/>
      <c r="C37" s="10"/>
      <c r="D37" s="10"/>
      <c r="E37" s="10"/>
      <c r="F37" s="10"/>
      <c r="G37" s="10"/>
      <c r="H37" s="61"/>
      <c r="I37" s="61"/>
      <c r="J37" s="61"/>
      <c r="K37" s="61"/>
      <c r="L37" s="61"/>
      <c r="M37" s="61"/>
      <c r="N37" s="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37"/>
      <c r="B38" s="137"/>
      <c r="C38" s="137"/>
      <c r="D38" s="137"/>
      <c r="E38" s="137"/>
      <c r="F38" s="137"/>
      <c r="G38" s="137"/>
      <c r="H38" s="61"/>
      <c r="I38" s="61"/>
      <c r="J38" s="61"/>
      <c r="K38" s="61"/>
      <c r="L38" s="61"/>
      <c r="M38" s="61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0"/>
      <c r="B39" s="10"/>
      <c r="C39" s="10"/>
      <c r="D39" s="10"/>
      <c r="E39" s="10"/>
      <c r="F39" s="10"/>
      <c r="G39" s="10"/>
      <c r="H39" s="61"/>
      <c r="I39" s="61"/>
      <c r="J39" s="61"/>
      <c r="K39" s="61"/>
      <c r="L39" s="61"/>
      <c r="M39" s="61"/>
      <c r="N39" s="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0"/>
      <c r="B40" s="10"/>
      <c r="C40" s="10"/>
      <c r="D40" s="10"/>
      <c r="E40" s="10"/>
      <c r="F40" s="10"/>
      <c r="G40" s="10"/>
      <c r="H40" s="61"/>
      <c r="I40" s="61"/>
      <c r="J40" s="61"/>
      <c r="K40" s="61"/>
      <c r="L40" s="61"/>
      <c r="M40" s="61"/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0"/>
      <c r="B41" s="10"/>
      <c r="C41" s="10"/>
      <c r="D41" s="10"/>
      <c r="E41" s="10"/>
      <c r="F41" s="10"/>
      <c r="G41" s="10"/>
      <c r="H41" s="61"/>
      <c r="I41" s="61"/>
      <c r="J41" s="61"/>
      <c r="K41" s="61"/>
      <c r="L41" s="61"/>
      <c r="M41" s="61"/>
      <c r="N41" s="1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0"/>
      <c r="B42" s="10"/>
      <c r="C42" s="10"/>
      <c r="D42" s="10"/>
      <c r="E42" s="10"/>
      <c r="F42" s="10"/>
      <c r="G42" s="10"/>
      <c r="H42" s="61"/>
      <c r="I42" s="61"/>
      <c r="J42" s="61"/>
      <c r="K42" s="61"/>
      <c r="L42" s="61"/>
      <c r="M42" s="61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0"/>
      <c r="B43" s="10"/>
      <c r="C43" s="10"/>
      <c r="D43" s="10"/>
      <c r="E43" s="10"/>
      <c r="F43" s="10"/>
      <c r="G43" s="10"/>
      <c r="H43" s="61"/>
      <c r="I43" s="61"/>
      <c r="J43" s="61"/>
      <c r="K43" s="61"/>
      <c r="L43" s="61"/>
      <c r="M43" s="61"/>
      <c r="N43" s="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0"/>
      <c r="B44" s="10"/>
      <c r="C44" s="10"/>
      <c r="D44" s="10"/>
      <c r="E44" s="10"/>
      <c r="F44" s="10"/>
      <c r="G44" s="10"/>
      <c r="H44" s="61"/>
      <c r="I44" s="61"/>
      <c r="J44" s="61"/>
      <c r="K44" s="61"/>
      <c r="L44" s="61"/>
      <c r="M44" s="61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0"/>
      <c r="B45" s="10"/>
      <c r="C45" s="10"/>
      <c r="D45" s="10"/>
      <c r="E45" s="10"/>
      <c r="F45" s="10"/>
      <c r="G45" s="10"/>
      <c r="H45" s="61"/>
      <c r="I45" s="61"/>
      <c r="J45" s="61"/>
      <c r="K45" s="61"/>
      <c r="L45" s="61"/>
      <c r="M45" s="61"/>
      <c r="N45" s="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0"/>
      <c r="B46" s="10"/>
      <c r="C46" s="10"/>
      <c r="D46" s="10"/>
      <c r="E46" s="10"/>
      <c r="F46" s="10"/>
      <c r="G46" s="10"/>
      <c r="H46" s="61"/>
      <c r="I46" s="61"/>
      <c r="J46" s="61"/>
      <c r="K46" s="61"/>
      <c r="L46" s="61"/>
      <c r="M46" s="61"/>
      <c r="N46" s="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0"/>
      <c r="B47" s="10"/>
      <c r="C47" s="10"/>
      <c r="D47" s="10"/>
      <c r="E47" s="10"/>
      <c r="F47" s="10"/>
      <c r="G47" s="10"/>
      <c r="H47" s="61"/>
      <c r="I47" s="61"/>
      <c r="J47" s="61"/>
      <c r="K47" s="61"/>
      <c r="L47" s="61"/>
      <c r="M47" s="61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0"/>
      <c r="B48" s="10"/>
      <c r="C48" s="10"/>
      <c r="D48" s="10"/>
      <c r="E48" s="10"/>
      <c r="F48" s="10"/>
      <c r="G48" s="10"/>
      <c r="H48" s="61"/>
      <c r="I48" s="61"/>
      <c r="J48" s="61"/>
      <c r="K48" s="61"/>
      <c r="L48" s="61"/>
      <c r="M48" s="61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0"/>
      <c r="B49" s="10"/>
      <c r="C49" s="10"/>
      <c r="D49" s="10"/>
      <c r="E49" s="10"/>
      <c r="F49" s="10"/>
      <c r="G49" s="10"/>
      <c r="H49" s="61"/>
      <c r="I49" s="61"/>
      <c r="J49" s="61"/>
      <c r="K49" s="61"/>
      <c r="L49" s="61"/>
      <c r="M49" s="61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0"/>
      <c r="B50" s="10"/>
      <c r="C50" s="10"/>
      <c r="D50" s="10"/>
      <c r="E50" s="10"/>
      <c r="F50" s="10"/>
      <c r="G50" s="10"/>
      <c r="H50" s="61"/>
      <c r="I50" s="61"/>
      <c r="J50" s="61"/>
      <c r="K50" s="61"/>
      <c r="L50" s="61"/>
      <c r="M50" s="61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0"/>
      <c r="B51" s="10"/>
      <c r="C51" s="10"/>
      <c r="D51" s="10"/>
      <c r="E51" s="10"/>
      <c r="F51" s="10"/>
      <c r="G51" s="10"/>
      <c r="H51" s="61"/>
      <c r="I51" s="61"/>
      <c r="J51" s="61"/>
      <c r="K51" s="61"/>
      <c r="L51" s="61"/>
      <c r="M51" s="61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26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26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</sheetData>
  <sheetProtection algorithmName="SHA-512" hashValue="YyCd41k3CVc/VIvww8lqK4Hne2NFU7ihzGoyLZWuiEGzR5mRPJIGzDra/+TGlNqSr3rvryIF1UN9wNsCcNu/Jg==" saltValue="knf4WgXN8M3PqMQS0rU9sA==" spinCount="100000" sheet="1" objects="1" scenarios="1"/>
  <mergeCells count="12">
    <mergeCell ref="B10:F10"/>
    <mergeCell ref="A2:G2"/>
    <mergeCell ref="A4:G4"/>
    <mergeCell ref="A5:F5"/>
    <mergeCell ref="B8:F8"/>
    <mergeCell ref="A38:G38"/>
    <mergeCell ref="B12:F12"/>
    <mergeCell ref="A13:F13"/>
    <mergeCell ref="D16:E16"/>
    <mergeCell ref="A19:F19"/>
    <mergeCell ref="A32:F32"/>
    <mergeCell ref="A36:E36"/>
  </mergeCells>
  <printOptions horizontalCentered="1"/>
  <pageMargins left="0.9055118110236221" right="0.70866141732283472" top="0.94488188976377963" bottom="0.94488188976377963" header="0.51181102362204722" footer="0.51181102362204722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topLeftCell="A21" zoomScaleNormal="100" workbookViewId="0">
      <selection activeCell="Z35" sqref="Z35"/>
    </sheetView>
  </sheetViews>
  <sheetFormatPr defaultRowHeight="12.75" x14ac:dyDescent="0.2"/>
  <cols>
    <col min="1" max="1" width="10.42578125" style="104" customWidth="1"/>
    <col min="2" max="2" width="9.140625" style="104" customWidth="1"/>
    <col min="3" max="5" width="9.140625" style="104"/>
    <col min="6" max="6" width="12.140625" style="104" customWidth="1"/>
    <col min="7" max="7" width="9.140625" style="104" customWidth="1"/>
    <col min="8" max="8" width="9.140625" style="104"/>
    <col min="9" max="9" width="9.140625" style="104" customWidth="1"/>
    <col min="10" max="20" width="9.140625" style="104"/>
    <col min="21" max="30" width="9.140625" style="103"/>
    <col min="31" max="16384" width="9.140625" style="104"/>
  </cols>
  <sheetData>
    <row r="1" spans="1:30" ht="52.5" customHeight="1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</row>
    <row r="2" spans="1:30" s="109" customFormat="1" ht="23.25" x14ac:dyDescent="0.35">
      <c r="A2" s="105" t="s">
        <v>170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6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08"/>
      <c r="AC2" s="108"/>
      <c r="AD2" s="108"/>
    </row>
    <row r="3" spans="1:30" s="109" customFormat="1" ht="23.25" x14ac:dyDescent="0.35">
      <c r="A3" s="105" t="s">
        <v>171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6"/>
      <c r="R3" s="107"/>
      <c r="S3" s="107"/>
      <c r="T3" s="107"/>
      <c r="U3" s="107"/>
      <c r="V3" s="107"/>
      <c r="W3" s="107"/>
      <c r="X3" s="107"/>
      <c r="Y3" s="107"/>
      <c r="Z3" s="107"/>
      <c r="AA3" s="108"/>
      <c r="AB3" s="108"/>
      <c r="AC3" s="108"/>
      <c r="AD3" s="108"/>
    </row>
    <row r="4" spans="1:30" ht="18" x14ac:dyDescent="0.25">
      <c r="A4" s="191" t="s">
        <v>154</v>
      </c>
      <c r="B4" s="191"/>
      <c r="C4" s="191"/>
      <c r="D4" s="191"/>
      <c r="E4" s="191"/>
      <c r="F4" s="189"/>
      <c r="G4" s="189"/>
      <c r="H4" s="18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1"/>
      <c r="AB4" s="111"/>
      <c r="AC4" s="111"/>
      <c r="AD4" s="111"/>
    </row>
    <row r="5" spans="1:30" ht="15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111"/>
      <c r="AC5" s="111"/>
      <c r="AD5" s="111"/>
    </row>
    <row r="6" spans="1:30" ht="15" x14ac:dyDescent="0.2">
      <c r="A6" s="192" t="s">
        <v>116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12"/>
      <c r="M6" s="112"/>
      <c r="N6" s="112"/>
      <c r="O6" s="112"/>
      <c r="P6" s="112"/>
      <c r="Q6" s="112"/>
      <c r="R6" s="113"/>
      <c r="S6" s="110"/>
      <c r="T6" s="110"/>
      <c r="U6" s="110"/>
      <c r="V6" s="110"/>
      <c r="W6" s="110"/>
      <c r="X6" s="110"/>
      <c r="Y6" s="110"/>
      <c r="Z6" s="110"/>
      <c r="AA6" s="111"/>
      <c r="AB6" s="111"/>
      <c r="AC6" s="111"/>
      <c r="AD6" s="111"/>
    </row>
    <row r="7" spans="1:30" ht="15" x14ac:dyDescent="0.2">
      <c r="A7" s="192" t="s">
        <v>117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2"/>
      <c r="M7" s="112"/>
      <c r="N7" s="112"/>
      <c r="O7" s="112"/>
      <c r="P7" s="112"/>
      <c r="Q7" s="112"/>
      <c r="R7" s="113"/>
      <c r="S7" s="110"/>
      <c r="T7" s="110"/>
      <c r="U7" s="110"/>
      <c r="V7" s="110"/>
      <c r="W7" s="110"/>
      <c r="X7" s="110"/>
      <c r="Y7" s="110"/>
      <c r="Z7" s="110"/>
      <c r="AA7" s="111"/>
      <c r="AB7" s="111"/>
      <c r="AC7" s="111"/>
      <c r="AD7" s="111"/>
    </row>
    <row r="8" spans="1:30" ht="15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0"/>
      <c r="T8" s="110"/>
      <c r="U8" s="110"/>
      <c r="V8" s="110"/>
      <c r="W8" s="110"/>
      <c r="X8" s="110"/>
      <c r="Y8" s="110"/>
      <c r="Z8" s="110"/>
      <c r="AA8" s="111"/>
      <c r="AB8" s="111"/>
      <c r="AC8" s="111"/>
      <c r="AD8" s="111"/>
    </row>
    <row r="9" spans="1:30" ht="15.75" x14ac:dyDescent="0.25">
      <c r="A9" s="190" t="s">
        <v>8</v>
      </c>
      <c r="B9" s="190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0"/>
      <c r="T9" s="110"/>
      <c r="U9" s="110"/>
      <c r="V9" s="110"/>
      <c r="W9" s="110"/>
      <c r="X9" s="110"/>
      <c r="Y9" s="110"/>
      <c r="Z9" s="110"/>
      <c r="AA9" s="111"/>
      <c r="AB9" s="111"/>
      <c r="AC9" s="111"/>
      <c r="AD9" s="111"/>
    </row>
    <row r="10" spans="1:30" ht="15" x14ac:dyDescent="0.2">
      <c r="A10" s="112" t="s">
        <v>113</v>
      </c>
      <c r="B10" s="112" t="s">
        <v>75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113"/>
      <c r="P10" s="113"/>
      <c r="Q10" s="113"/>
      <c r="R10" s="113"/>
      <c r="S10" s="110"/>
      <c r="T10" s="110"/>
      <c r="U10" s="110"/>
      <c r="V10" s="110"/>
      <c r="W10" s="110"/>
      <c r="X10" s="110"/>
      <c r="Y10" s="110"/>
      <c r="Z10" s="110"/>
      <c r="AA10" s="111"/>
      <c r="AB10" s="111"/>
      <c r="AC10" s="111"/>
      <c r="AD10" s="111"/>
    </row>
    <row r="11" spans="1:30" ht="15" x14ac:dyDescent="0.2">
      <c r="A11" s="112" t="s">
        <v>114</v>
      </c>
      <c r="B11" s="112" t="s">
        <v>76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13"/>
      <c r="P11" s="113"/>
      <c r="Q11" s="113"/>
      <c r="R11" s="113"/>
      <c r="S11" s="110"/>
      <c r="T11" s="110"/>
      <c r="U11" s="110"/>
      <c r="V11" s="110"/>
      <c r="W11" s="110"/>
      <c r="X11" s="110"/>
      <c r="Y11" s="110"/>
      <c r="Z11" s="110"/>
      <c r="AA11" s="111"/>
      <c r="AB11" s="111"/>
      <c r="AC11" s="111"/>
      <c r="AD11" s="111"/>
    </row>
    <row r="12" spans="1:30" s="118" customFormat="1" ht="30" customHeight="1" x14ac:dyDescent="0.2">
      <c r="A12" s="114" t="s">
        <v>77</v>
      </c>
      <c r="B12" s="193" t="s">
        <v>119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15"/>
      <c r="M12" s="115"/>
      <c r="N12" s="115"/>
      <c r="O12" s="114"/>
      <c r="P12" s="114"/>
      <c r="Q12" s="114"/>
      <c r="R12" s="114"/>
      <c r="S12" s="116"/>
      <c r="T12" s="116"/>
      <c r="U12" s="116"/>
      <c r="V12" s="116"/>
      <c r="W12" s="116"/>
      <c r="X12" s="116"/>
      <c r="Y12" s="116"/>
      <c r="Z12" s="116"/>
      <c r="AA12" s="117"/>
      <c r="AB12" s="117"/>
      <c r="AC12" s="117"/>
      <c r="AD12" s="117"/>
    </row>
    <row r="13" spans="1:30" ht="15" x14ac:dyDescent="0.2">
      <c r="A13" s="112" t="s">
        <v>115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  <c r="O13" s="113"/>
      <c r="P13" s="113"/>
      <c r="Q13" s="113"/>
      <c r="R13" s="113"/>
      <c r="S13" s="110"/>
      <c r="T13" s="110"/>
      <c r="U13" s="110"/>
      <c r="V13" s="110"/>
      <c r="W13" s="110"/>
      <c r="X13" s="110"/>
      <c r="Y13" s="110"/>
      <c r="Z13" s="110"/>
      <c r="AA13" s="111"/>
      <c r="AB13" s="111"/>
      <c r="AC13" s="111"/>
      <c r="AD13" s="111"/>
    </row>
    <row r="14" spans="1:30" ht="15.75" x14ac:dyDescent="0.25">
      <c r="A14" s="190" t="s">
        <v>118</v>
      </c>
      <c r="B14" s="190"/>
      <c r="C14" s="190"/>
      <c r="D14" s="190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13"/>
      <c r="P14" s="113"/>
      <c r="Q14" s="113"/>
      <c r="R14" s="113"/>
      <c r="S14" s="110"/>
      <c r="T14" s="110"/>
      <c r="U14" s="110"/>
      <c r="V14" s="110"/>
      <c r="W14" s="110"/>
      <c r="X14" s="110"/>
      <c r="Y14" s="110"/>
      <c r="Z14" s="110"/>
      <c r="AA14" s="111"/>
      <c r="AB14" s="111"/>
      <c r="AC14" s="111"/>
      <c r="AD14" s="111"/>
    </row>
    <row r="15" spans="1:30" ht="15" x14ac:dyDescent="0.2">
      <c r="A15" s="112" t="s">
        <v>78</v>
      </c>
      <c r="B15" s="112" t="s">
        <v>79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113"/>
      <c r="P15" s="113"/>
      <c r="Q15" s="113"/>
      <c r="R15" s="113"/>
      <c r="S15" s="110"/>
      <c r="T15" s="110"/>
      <c r="U15" s="110"/>
      <c r="V15" s="110"/>
      <c r="W15" s="110"/>
      <c r="X15" s="110"/>
      <c r="Y15" s="110"/>
      <c r="Z15" s="110"/>
      <c r="AA15" s="111"/>
      <c r="AB15" s="111"/>
      <c r="AC15" s="111"/>
      <c r="AD15" s="111"/>
    </row>
    <row r="16" spans="1:30" ht="15" x14ac:dyDescent="0.2">
      <c r="A16" s="112" t="s">
        <v>80</v>
      </c>
      <c r="B16" s="112" t="s">
        <v>81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  <c r="O16" s="113"/>
      <c r="P16" s="113"/>
      <c r="Q16" s="113"/>
      <c r="R16" s="113"/>
      <c r="S16" s="110"/>
      <c r="T16" s="110"/>
      <c r="U16" s="110"/>
      <c r="V16" s="110"/>
      <c r="W16" s="110"/>
      <c r="X16" s="110"/>
      <c r="Y16" s="110"/>
      <c r="Z16" s="110"/>
      <c r="AA16" s="111"/>
      <c r="AB16" s="111"/>
      <c r="AC16" s="111"/>
      <c r="AD16" s="111"/>
    </row>
    <row r="17" spans="1:30" ht="30" customHeight="1" x14ac:dyDescent="0.2">
      <c r="A17" s="119" t="s">
        <v>82</v>
      </c>
      <c r="B17" s="193" t="s">
        <v>83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12"/>
      <c r="M17" s="112"/>
      <c r="N17" s="113"/>
      <c r="O17" s="113"/>
      <c r="P17" s="113"/>
      <c r="Q17" s="113"/>
      <c r="R17" s="113"/>
      <c r="S17" s="110"/>
      <c r="T17" s="110"/>
      <c r="U17" s="110"/>
      <c r="V17" s="110"/>
      <c r="W17" s="110"/>
      <c r="X17" s="110"/>
      <c r="Y17" s="110"/>
      <c r="Z17" s="110"/>
      <c r="AA17" s="111"/>
      <c r="AB17" s="111"/>
      <c r="AC17" s="111"/>
      <c r="AD17" s="111"/>
    </row>
    <row r="18" spans="1:30" ht="15" x14ac:dyDescent="0.2">
      <c r="A18" s="112" t="s">
        <v>84</v>
      </c>
      <c r="B18" s="112" t="s">
        <v>79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113"/>
      <c r="P18" s="113"/>
      <c r="Q18" s="113"/>
      <c r="R18" s="113"/>
      <c r="S18" s="110"/>
      <c r="T18" s="110"/>
      <c r="U18" s="110"/>
      <c r="V18" s="110"/>
      <c r="W18" s="110"/>
      <c r="X18" s="110"/>
      <c r="Y18" s="110"/>
      <c r="Z18" s="110"/>
      <c r="AA18" s="111"/>
      <c r="AB18" s="111"/>
      <c r="AC18" s="111"/>
      <c r="AD18" s="111"/>
    </row>
    <row r="19" spans="1:30" ht="15" x14ac:dyDescent="0.2">
      <c r="A19" s="112" t="s">
        <v>85</v>
      </c>
      <c r="B19" s="112" t="s">
        <v>86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  <c r="O19" s="113"/>
      <c r="P19" s="113"/>
      <c r="Q19" s="113"/>
      <c r="R19" s="113"/>
      <c r="S19" s="110"/>
      <c r="T19" s="110"/>
      <c r="U19" s="110"/>
      <c r="V19" s="110"/>
      <c r="W19" s="110"/>
      <c r="X19" s="110"/>
      <c r="Y19" s="110"/>
      <c r="Z19" s="110"/>
      <c r="AA19" s="111"/>
      <c r="AB19" s="111"/>
      <c r="AC19" s="111"/>
      <c r="AD19" s="111"/>
    </row>
    <row r="20" spans="1:30" ht="30" customHeight="1" x14ac:dyDescent="0.2">
      <c r="A20" s="120" t="s">
        <v>87</v>
      </c>
      <c r="B20" s="193" t="s">
        <v>120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15"/>
      <c r="M20" s="115"/>
      <c r="N20" s="115"/>
      <c r="O20" s="113"/>
      <c r="P20" s="113"/>
      <c r="Q20" s="113"/>
      <c r="R20" s="113"/>
      <c r="S20" s="110"/>
      <c r="T20" s="110"/>
      <c r="U20" s="110"/>
      <c r="V20" s="110"/>
      <c r="W20" s="110"/>
      <c r="X20" s="110"/>
      <c r="Y20" s="110"/>
      <c r="Z20" s="110"/>
      <c r="AA20" s="111"/>
      <c r="AB20" s="111"/>
      <c r="AC20" s="111"/>
      <c r="AD20" s="111"/>
    </row>
    <row r="21" spans="1:30" ht="15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O21" s="113"/>
      <c r="P21" s="113"/>
      <c r="Q21" s="113"/>
      <c r="R21" s="113"/>
      <c r="S21" s="110"/>
      <c r="T21" s="110"/>
      <c r="U21" s="110"/>
      <c r="V21" s="110"/>
      <c r="W21" s="110"/>
      <c r="X21" s="110"/>
      <c r="Y21" s="110"/>
      <c r="Z21" s="110"/>
      <c r="AA21" s="111"/>
      <c r="AB21" s="111"/>
      <c r="AC21" s="111"/>
      <c r="AD21" s="111"/>
    </row>
    <row r="22" spans="1:30" ht="15.75" x14ac:dyDescent="0.25">
      <c r="A22" s="190" t="s">
        <v>1</v>
      </c>
      <c r="B22" s="190"/>
      <c r="C22" s="190"/>
      <c r="D22" s="190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13"/>
      <c r="P22" s="113"/>
      <c r="Q22" s="113"/>
      <c r="R22" s="113"/>
      <c r="S22" s="110"/>
      <c r="T22" s="110"/>
      <c r="U22" s="110"/>
      <c r="V22" s="110"/>
      <c r="W22" s="110"/>
      <c r="X22" s="110"/>
      <c r="Y22" s="110"/>
      <c r="Z22" s="110"/>
      <c r="AA22" s="111"/>
      <c r="AB22" s="111"/>
      <c r="AC22" s="111"/>
      <c r="AD22" s="111"/>
    </row>
    <row r="23" spans="1:30" ht="15" x14ac:dyDescent="0.2">
      <c r="A23" s="112" t="s">
        <v>88</v>
      </c>
      <c r="B23" s="112" t="s">
        <v>79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3"/>
      <c r="P23" s="113"/>
      <c r="Q23" s="113"/>
      <c r="R23" s="113"/>
      <c r="S23" s="110"/>
      <c r="T23" s="110"/>
      <c r="U23" s="110"/>
      <c r="V23" s="110"/>
      <c r="W23" s="110"/>
      <c r="X23" s="110"/>
      <c r="Y23" s="110"/>
      <c r="Z23" s="110"/>
      <c r="AA23" s="111"/>
      <c r="AB23" s="111"/>
      <c r="AC23" s="111"/>
      <c r="AD23" s="111"/>
    </row>
    <row r="24" spans="1:30" ht="15" x14ac:dyDescent="0.2">
      <c r="A24" s="112" t="s">
        <v>89</v>
      </c>
      <c r="B24" s="112" t="s">
        <v>156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13"/>
      <c r="P24" s="113"/>
      <c r="Q24" s="113"/>
      <c r="R24" s="113"/>
      <c r="S24" s="110"/>
      <c r="T24" s="110"/>
      <c r="U24" s="110"/>
      <c r="V24" s="110"/>
      <c r="W24" s="110"/>
      <c r="X24" s="110"/>
      <c r="Y24" s="110"/>
      <c r="Z24" s="110"/>
      <c r="AA24" s="111"/>
      <c r="AB24" s="111"/>
      <c r="AC24" s="111"/>
      <c r="AD24" s="111"/>
    </row>
    <row r="25" spans="1:30" s="103" customFormat="1" ht="30" customHeight="1" x14ac:dyDescent="0.2">
      <c r="A25" s="112"/>
      <c r="B25" s="193" t="s">
        <v>158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15"/>
      <c r="M25" s="115"/>
      <c r="N25" s="115"/>
      <c r="O25" s="113"/>
      <c r="P25" s="113"/>
      <c r="Q25" s="113"/>
      <c r="R25" s="113"/>
      <c r="S25" s="110"/>
      <c r="T25" s="110"/>
      <c r="U25" s="110"/>
      <c r="V25" s="110"/>
      <c r="W25" s="110"/>
      <c r="X25" s="110"/>
      <c r="Y25" s="110"/>
      <c r="Z25" s="110"/>
      <c r="AA25" s="111"/>
      <c r="AB25" s="111"/>
      <c r="AC25" s="111"/>
      <c r="AD25" s="111"/>
    </row>
    <row r="26" spans="1:30" ht="15" x14ac:dyDescent="0.2">
      <c r="A26" s="112" t="s">
        <v>129</v>
      </c>
      <c r="B26" s="112" t="s">
        <v>90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13"/>
      <c r="P26" s="113"/>
      <c r="Q26" s="113"/>
      <c r="R26" s="113"/>
      <c r="S26" s="110"/>
      <c r="T26" s="110"/>
      <c r="U26" s="110"/>
      <c r="V26" s="110"/>
      <c r="W26" s="110"/>
      <c r="X26" s="110"/>
      <c r="Y26" s="110"/>
      <c r="Z26" s="110"/>
      <c r="AA26" s="111"/>
      <c r="AB26" s="111"/>
      <c r="AC26" s="111"/>
      <c r="AD26" s="111"/>
    </row>
    <row r="27" spans="1:30" ht="30" customHeight="1" x14ac:dyDescent="0.2">
      <c r="A27" s="112"/>
      <c r="B27" s="193" t="s">
        <v>157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15"/>
      <c r="M27" s="115"/>
      <c r="N27" s="115"/>
      <c r="O27" s="113"/>
      <c r="P27" s="113"/>
      <c r="Q27" s="113"/>
      <c r="R27" s="113"/>
      <c r="S27" s="110"/>
      <c r="T27" s="110"/>
      <c r="U27" s="110"/>
      <c r="V27" s="110"/>
      <c r="W27" s="110"/>
      <c r="X27" s="110"/>
      <c r="Y27" s="110"/>
      <c r="Z27" s="110"/>
      <c r="AA27" s="111"/>
      <c r="AB27" s="111"/>
      <c r="AC27" s="111"/>
      <c r="AD27" s="111"/>
    </row>
    <row r="28" spans="1:30" ht="15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113"/>
      <c r="P28" s="113"/>
      <c r="Q28" s="113"/>
      <c r="R28" s="113"/>
      <c r="S28" s="110"/>
      <c r="T28" s="110"/>
      <c r="U28" s="110"/>
      <c r="V28" s="110"/>
      <c r="W28" s="110"/>
      <c r="X28" s="110"/>
      <c r="Y28" s="110"/>
      <c r="Z28" s="110"/>
      <c r="AA28" s="111"/>
      <c r="AB28" s="111"/>
      <c r="AC28" s="111"/>
      <c r="AD28" s="111"/>
    </row>
    <row r="29" spans="1:30" ht="15.75" x14ac:dyDescent="0.25">
      <c r="A29" s="190" t="s">
        <v>121</v>
      </c>
      <c r="B29" s="190"/>
      <c r="C29" s="190"/>
      <c r="D29" s="190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113"/>
      <c r="P29" s="113"/>
      <c r="Q29" s="113"/>
      <c r="R29" s="113"/>
      <c r="S29" s="110"/>
      <c r="T29" s="110"/>
      <c r="U29" s="110"/>
      <c r="V29" s="110"/>
      <c r="W29" s="110"/>
      <c r="X29" s="110"/>
      <c r="Y29" s="110"/>
      <c r="Z29" s="110"/>
      <c r="AA29" s="111"/>
      <c r="AB29" s="111"/>
      <c r="AC29" s="111"/>
      <c r="AD29" s="111"/>
    </row>
    <row r="30" spans="1:30" ht="15" x14ac:dyDescent="0.2">
      <c r="A30" s="112" t="s">
        <v>91</v>
      </c>
      <c r="B30" s="112" t="s">
        <v>79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3"/>
      <c r="P30" s="113"/>
      <c r="Q30" s="113"/>
      <c r="R30" s="113"/>
      <c r="S30" s="110"/>
      <c r="T30" s="110"/>
      <c r="U30" s="110"/>
      <c r="V30" s="110"/>
      <c r="W30" s="110"/>
      <c r="X30" s="110"/>
      <c r="Y30" s="110"/>
      <c r="Z30" s="110"/>
      <c r="AA30" s="111"/>
      <c r="AB30" s="111"/>
      <c r="AC30" s="111"/>
      <c r="AD30" s="111"/>
    </row>
    <row r="31" spans="1:30" ht="15" x14ac:dyDescent="0.2">
      <c r="A31" s="112" t="s">
        <v>92</v>
      </c>
      <c r="B31" s="112" t="s">
        <v>93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  <c r="O31" s="113"/>
      <c r="P31" s="113"/>
      <c r="Q31" s="113"/>
      <c r="R31" s="113"/>
      <c r="S31" s="110"/>
      <c r="T31" s="110"/>
      <c r="U31" s="110"/>
      <c r="V31" s="110"/>
      <c r="W31" s="110"/>
      <c r="X31" s="110"/>
      <c r="Y31" s="110"/>
      <c r="Z31" s="110"/>
      <c r="AA31" s="111"/>
      <c r="AB31" s="111"/>
      <c r="AC31" s="111"/>
      <c r="AD31" s="111"/>
    </row>
    <row r="32" spans="1:30" ht="15" x14ac:dyDescent="0.2">
      <c r="A32" s="112"/>
      <c r="B32" s="114" t="s">
        <v>132</v>
      </c>
      <c r="C32" s="112" t="s">
        <v>94</v>
      </c>
      <c r="D32" s="112" t="s">
        <v>95</v>
      </c>
      <c r="E32" s="112" t="s">
        <v>96</v>
      </c>
      <c r="F32" s="112"/>
      <c r="G32" s="112" t="s">
        <v>130</v>
      </c>
      <c r="H32" s="112" t="s">
        <v>131</v>
      </c>
      <c r="I32" s="112"/>
      <c r="J32" s="112" t="s">
        <v>97</v>
      </c>
      <c r="K32" s="112"/>
      <c r="L32" s="112"/>
      <c r="M32" s="112"/>
      <c r="N32" s="113"/>
      <c r="O32" s="113"/>
      <c r="P32" s="113"/>
      <c r="Q32" s="113"/>
      <c r="R32" s="113"/>
      <c r="S32" s="110"/>
      <c r="T32" s="110"/>
      <c r="U32" s="110"/>
      <c r="V32" s="110"/>
      <c r="W32" s="110"/>
      <c r="X32" s="110"/>
      <c r="Y32" s="110"/>
      <c r="Z32" s="110"/>
      <c r="AA32" s="111"/>
      <c r="AB32" s="111"/>
      <c r="AC32" s="111"/>
      <c r="AD32" s="111"/>
    </row>
    <row r="33" spans="1:30" ht="15" x14ac:dyDescent="0.2">
      <c r="A33" s="112"/>
      <c r="B33" s="114" t="s">
        <v>133</v>
      </c>
      <c r="C33" s="112" t="s">
        <v>94</v>
      </c>
      <c r="D33" s="112" t="s">
        <v>95</v>
      </c>
      <c r="E33" s="112" t="s">
        <v>98</v>
      </c>
      <c r="F33" s="112"/>
      <c r="G33" s="112" t="s">
        <v>99</v>
      </c>
      <c r="H33" s="112" t="s">
        <v>94</v>
      </c>
      <c r="I33" s="112" t="s">
        <v>95</v>
      </c>
      <c r="J33" s="112" t="s">
        <v>100</v>
      </c>
      <c r="K33" s="112"/>
      <c r="L33" s="112"/>
      <c r="M33" s="112"/>
      <c r="N33" s="113"/>
      <c r="O33" s="113"/>
      <c r="P33" s="113"/>
      <c r="Q33" s="113"/>
      <c r="R33" s="113"/>
      <c r="S33" s="110"/>
      <c r="T33" s="110"/>
      <c r="U33" s="110"/>
      <c r="V33" s="110"/>
      <c r="W33" s="110"/>
      <c r="X33" s="110"/>
      <c r="Y33" s="110"/>
      <c r="Z33" s="110"/>
      <c r="AA33" s="111"/>
      <c r="AB33" s="111"/>
      <c r="AC33" s="111"/>
      <c r="AD33" s="111"/>
    </row>
    <row r="34" spans="1:30" ht="15" x14ac:dyDescent="0.2">
      <c r="A34" s="112"/>
      <c r="B34" s="114" t="s">
        <v>134</v>
      </c>
      <c r="C34" s="112" t="s">
        <v>94</v>
      </c>
      <c r="D34" s="112" t="s">
        <v>95</v>
      </c>
      <c r="E34" s="112" t="s">
        <v>101</v>
      </c>
      <c r="F34" s="112"/>
      <c r="G34" s="112" t="s">
        <v>102</v>
      </c>
      <c r="H34" s="112" t="s">
        <v>94</v>
      </c>
      <c r="I34" s="112" t="s">
        <v>103</v>
      </c>
      <c r="J34" s="112" t="s">
        <v>104</v>
      </c>
      <c r="K34" s="112"/>
      <c r="L34" s="112"/>
      <c r="M34" s="112"/>
      <c r="N34" s="113"/>
      <c r="O34" s="113"/>
      <c r="P34" s="113"/>
      <c r="Q34" s="113"/>
      <c r="R34" s="113"/>
      <c r="S34" s="110"/>
      <c r="T34" s="110"/>
      <c r="U34" s="110"/>
      <c r="V34" s="110"/>
      <c r="W34" s="110"/>
      <c r="X34" s="110"/>
      <c r="Y34" s="110"/>
      <c r="Z34" s="110"/>
      <c r="AA34" s="111"/>
      <c r="AB34" s="111"/>
      <c r="AC34" s="111"/>
      <c r="AD34" s="111"/>
    </row>
    <row r="35" spans="1:30" ht="15" x14ac:dyDescent="0.2">
      <c r="A35" s="112"/>
      <c r="B35" s="114" t="s">
        <v>105</v>
      </c>
      <c r="C35" s="112" t="s">
        <v>94</v>
      </c>
      <c r="D35" s="112" t="s">
        <v>103</v>
      </c>
      <c r="E35" s="112" t="s">
        <v>106</v>
      </c>
      <c r="F35" s="112"/>
      <c r="G35" s="112" t="s">
        <v>107</v>
      </c>
      <c r="H35" s="112" t="s">
        <v>94</v>
      </c>
      <c r="I35" s="112" t="s">
        <v>103</v>
      </c>
      <c r="J35" s="112" t="s">
        <v>108</v>
      </c>
      <c r="K35" s="112"/>
      <c r="L35" s="112"/>
      <c r="M35" s="112"/>
      <c r="N35" s="113"/>
      <c r="O35" s="113"/>
      <c r="P35" s="113"/>
      <c r="Q35" s="113"/>
      <c r="R35" s="113"/>
      <c r="S35" s="110"/>
      <c r="T35" s="110"/>
      <c r="U35" s="110"/>
      <c r="V35" s="110"/>
      <c r="W35" s="110"/>
      <c r="X35" s="110"/>
      <c r="Y35" s="110"/>
      <c r="Z35" s="110"/>
      <c r="AA35" s="111"/>
      <c r="AB35" s="111"/>
      <c r="AC35" s="111"/>
      <c r="AD35" s="111"/>
    </row>
    <row r="36" spans="1:30" ht="15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3"/>
      <c r="P36" s="113"/>
      <c r="Q36" s="113"/>
      <c r="R36" s="113"/>
      <c r="S36" s="110"/>
      <c r="T36" s="110"/>
      <c r="U36" s="110"/>
      <c r="V36" s="110"/>
      <c r="W36" s="110"/>
      <c r="X36" s="110"/>
      <c r="Y36" s="110"/>
      <c r="Z36" s="110"/>
      <c r="AA36" s="111"/>
      <c r="AB36" s="111"/>
      <c r="AC36" s="111"/>
      <c r="AD36" s="111"/>
    </row>
    <row r="37" spans="1:30" ht="15.75" x14ac:dyDescent="0.25">
      <c r="A37" s="112"/>
      <c r="B37" s="112" t="s">
        <v>159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3"/>
      <c r="P37" s="113"/>
      <c r="Q37" s="113"/>
      <c r="R37" s="113"/>
      <c r="S37" s="110"/>
      <c r="T37" s="110"/>
      <c r="U37" s="110"/>
      <c r="V37" s="110"/>
      <c r="W37" s="110"/>
      <c r="X37" s="110"/>
      <c r="Y37" s="110"/>
      <c r="Z37" s="110"/>
      <c r="AA37" s="111"/>
      <c r="AB37" s="111"/>
      <c r="AC37" s="111"/>
      <c r="AD37" s="111"/>
    </row>
    <row r="38" spans="1:30" ht="15" x14ac:dyDescent="0.2">
      <c r="A38" s="112"/>
      <c r="B38" s="112" t="s">
        <v>135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113"/>
      <c r="P38" s="113"/>
      <c r="Q38" s="113"/>
      <c r="R38" s="113"/>
      <c r="S38" s="110"/>
      <c r="T38" s="110"/>
      <c r="U38" s="110"/>
      <c r="V38" s="110"/>
      <c r="W38" s="110"/>
      <c r="X38" s="110"/>
      <c r="Y38" s="110"/>
      <c r="Z38" s="110"/>
      <c r="AA38" s="111"/>
      <c r="AB38" s="111"/>
      <c r="AC38" s="111"/>
      <c r="AD38" s="111"/>
    </row>
    <row r="39" spans="1:30" ht="15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3"/>
      <c r="P39" s="113"/>
      <c r="Q39" s="113"/>
      <c r="R39" s="113"/>
      <c r="S39" s="110"/>
      <c r="T39" s="110"/>
      <c r="U39" s="110"/>
      <c r="V39" s="110"/>
      <c r="W39" s="110"/>
      <c r="X39" s="110"/>
      <c r="Y39" s="110"/>
      <c r="Z39" s="110"/>
      <c r="AA39" s="111"/>
      <c r="AB39" s="111"/>
      <c r="AC39" s="111"/>
      <c r="AD39" s="111"/>
    </row>
    <row r="40" spans="1:30" ht="30" customHeight="1" x14ac:dyDescent="0.2">
      <c r="A40" s="112"/>
      <c r="B40" s="193" t="s">
        <v>160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12"/>
      <c r="M40" s="112"/>
      <c r="N40" s="113"/>
      <c r="O40" s="113"/>
      <c r="P40" s="113"/>
      <c r="Q40" s="113"/>
      <c r="R40" s="113"/>
      <c r="S40" s="110"/>
      <c r="T40" s="110"/>
      <c r="U40" s="110"/>
      <c r="V40" s="110"/>
      <c r="W40" s="110"/>
      <c r="X40" s="110"/>
      <c r="Y40" s="110"/>
      <c r="Z40" s="110"/>
      <c r="AA40" s="111"/>
      <c r="AB40" s="111"/>
      <c r="AC40" s="111"/>
      <c r="AD40" s="111"/>
    </row>
    <row r="41" spans="1:30" ht="15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  <c r="O41" s="113"/>
      <c r="P41" s="113"/>
      <c r="Q41" s="113"/>
      <c r="R41" s="113"/>
      <c r="S41" s="110"/>
      <c r="T41" s="110"/>
      <c r="U41" s="110"/>
      <c r="V41" s="110"/>
      <c r="W41" s="110"/>
      <c r="X41" s="110"/>
      <c r="Y41" s="110"/>
      <c r="Z41" s="110"/>
      <c r="AA41" s="111"/>
      <c r="AB41" s="111"/>
      <c r="AC41" s="111"/>
      <c r="AD41" s="111"/>
    </row>
    <row r="42" spans="1:30" ht="30" customHeight="1" x14ac:dyDescent="0.2">
      <c r="A42" s="112"/>
      <c r="B42" s="193" t="s">
        <v>161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15"/>
      <c r="M42" s="115"/>
      <c r="N42" s="115"/>
      <c r="O42" s="113"/>
      <c r="P42" s="113"/>
      <c r="Q42" s="113"/>
      <c r="R42" s="113"/>
      <c r="S42" s="110"/>
      <c r="T42" s="110"/>
      <c r="U42" s="110"/>
      <c r="V42" s="110"/>
      <c r="W42" s="110"/>
      <c r="X42" s="110"/>
      <c r="Y42" s="110"/>
      <c r="Z42" s="110"/>
      <c r="AA42" s="111"/>
      <c r="AB42" s="111"/>
      <c r="AC42" s="111"/>
      <c r="AD42" s="111"/>
    </row>
    <row r="43" spans="1:30" ht="15" x14ac:dyDescent="0.2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113"/>
      <c r="P43" s="113"/>
      <c r="Q43" s="113"/>
      <c r="R43" s="113"/>
      <c r="S43" s="110"/>
      <c r="T43" s="110"/>
      <c r="U43" s="110"/>
      <c r="V43" s="110"/>
      <c r="W43" s="110"/>
      <c r="X43" s="110"/>
      <c r="Y43" s="110"/>
      <c r="Z43" s="110"/>
      <c r="AA43" s="111"/>
      <c r="AB43" s="111"/>
      <c r="AC43" s="111"/>
      <c r="AD43" s="111"/>
    </row>
    <row r="44" spans="1:30" ht="15" x14ac:dyDescent="0.2">
      <c r="A44" s="112" t="s">
        <v>109</v>
      </c>
      <c r="B44" s="112" t="s">
        <v>79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113"/>
      <c r="P44" s="113"/>
      <c r="Q44" s="113"/>
      <c r="R44" s="113"/>
      <c r="S44" s="110"/>
      <c r="T44" s="110"/>
      <c r="U44" s="110"/>
      <c r="V44" s="110"/>
      <c r="W44" s="110"/>
      <c r="X44" s="110"/>
      <c r="Y44" s="110"/>
      <c r="Z44" s="110"/>
      <c r="AA44" s="111"/>
      <c r="AB44" s="111"/>
      <c r="AC44" s="111"/>
      <c r="AD44" s="111"/>
    </row>
    <row r="45" spans="1:30" ht="45" customHeight="1" x14ac:dyDescent="0.2">
      <c r="A45" s="119" t="s">
        <v>110</v>
      </c>
      <c r="B45" s="193" t="s">
        <v>172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15"/>
      <c r="M45" s="115"/>
      <c r="N45" s="115"/>
      <c r="O45" s="115"/>
      <c r="P45" s="113"/>
      <c r="Q45" s="113"/>
      <c r="R45" s="113"/>
      <c r="S45" s="110"/>
      <c r="T45" s="110"/>
      <c r="U45" s="110"/>
      <c r="V45" s="110"/>
      <c r="W45" s="110"/>
      <c r="X45" s="110"/>
      <c r="Y45" s="110"/>
      <c r="Z45" s="110"/>
      <c r="AA45" s="111"/>
      <c r="AB45" s="111"/>
      <c r="AC45" s="111"/>
      <c r="AD45" s="111"/>
    </row>
    <row r="46" spans="1:30" ht="15" x14ac:dyDescent="0.2">
      <c r="A46" s="112" t="s">
        <v>111</v>
      </c>
      <c r="B46" s="112" t="s">
        <v>112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113"/>
      <c r="P46" s="113"/>
      <c r="Q46" s="113"/>
      <c r="R46" s="113"/>
      <c r="S46" s="110"/>
      <c r="T46" s="110"/>
      <c r="U46" s="110"/>
      <c r="V46" s="110"/>
      <c r="W46" s="110"/>
      <c r="X46" s="110"/>
      <c r="Y46" s="110"/>
      <c r="Z46" s="110"/>
      <c r="AA46" s="111"/>
      <c r="AB46" s="111"/>
      <c r="AC46" s="111"/>
      <c r="AD46" s="111"/>
    </row>
    <row r="47" spans="1:30" ht="45" customHeight="1" x14ac:dyDescent="0.2">
      <c r="A47" s="112"/>
      <c r="B47" s="193" t="s">
        <v>173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15"/>
      <c r="M47" s="115"/>
      <c r="N47" s="115"/>
      <c r="O47" s="113"/>
      <c r="P47" s="113"/>
      <c r="Q47" s="113"/>
      <c r="R47" s="113"/>
      <c r="S47" s="110"/>
      <c r="T47" s="110"/>
      <c r="U47" s="110"/>
      <c r="V47" s="110"/>
      <c r="W47" s="110"/>
      <c r="X47" s="110"/>
      <c r="Y47" s="110"/>
      <c r="Z47" s="110"/>
      <c r="AA47" s="111"/>
      <c r="AB47" s="111"/>
      <c r="AC47" s="111"/>
      <c r="AD47" s="111"/>
    </row>
    <row r="48" spans="1:30" ht="15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3"/>
      <c r="P48" s="113"/>
      <c r="Q48" s="113"/>
      <c r="R48" s="113"/>
      <c r="S48" s="110"/>
      <c r="T48" s="110"/>
      <c r="U48" s="110"/>
      <c r="V48" s="110"/>
      <c r="W48" s="110"/>
      <c r="X48" s="110"/>
      <c r="Y48" s="110"/>
      <c r="Z48" s="110"/>
      <c r="AA48" s="111"/>
      <c r="AB48" s="111"/>
      <c r="AC48" s="111"/>
      <c r="AD48" s="111"/>
    </row>
    <row r="49" spans="1:30" ht="15.75" x14ac:dyDescent="0.25">
      <c r="A49" s="190" t="s">
        <v>122</v>
      </c>
      <c r="B49" s="190"/>
      <c r="C49" s="190"/>
      <c r="D49" s="190"/>
      <c r="E49" s="190"/>
      <c r="F49" s="190"/>
      <c r="G49" s="190"/>
      <c r="H49" s="190"/>
      <c r="I49" s="112"/>
      <c r="J49" s="112"/>
      <c r="K49" s="112"/>
      <c r="L49" s="112"/>
      <c r="M49" s="112"/>
      <c r="N49" s="113"/>
      <c r="O49" s="113"/>
      <c r="P49" s="113"/>
      <c r="Q49" s="113"/>
      <c r="R49" s="113"/>
      <c r="S49" s="110"/>
      <c r="T49" s="110"/>
      <c r="U49" s="110"/>
      <c r="V49" s="110"/>
      <c r="W49" s="110"/>
      <c r="X49" s="110"/>
      <c r="Y49" s="110"/>
      <c r="Z49" s="110"/>
      <c r="AA49" s="111"/>
      <c r="AB49" s="111"/>
      <c r="AC49" s="111"/>
      <c r="AD49" s="111"/>
    </row>
    <row r="50" spans="1:30" ht="45" customHeight="1" x14ac:dyDescent="0.2">
      <c r="A50" s="120" t="s">
        <v>136</v>
      </c>
      <c r="B50" s="193" t="s">
        <v>174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15"/>
      <c r="M50" s="115"/>
      <c r="N50" s="115"/>
      <c r="O50" s="113"/>
      <c r="P50" s="113"/>
      <c r="Q50" s="113"/>
      <c r="R50" s="113"/>
      <c r="S50" s="110"/>
      <c r="T50" s="110"/>
      <c r="U50" s="110"/>
      <c r="V50" s="110"/>
      <c r="W50" s="110"/>
      <c r="X50" s="110"/>
      <c r="Y50" s="110"/>
      <c r="Z50" s="110"/>
      <c r="AA50" s="111"/>
      <c r="AB50" s="111"/>
      <c r="AC50" s="111"/>
      <c r="AD50" s="111"/>
    </row>
    <row r="51" spans="1:30" ht="15" x14ac:dyDescent="0.2">
      <c r="A51" s="121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3"/>
      <c r="P51" s="113"/>
      <c r="Q51" s="113"/>
      <c r="R51" s="113"/>
      <c r="S51" s="110"/>
      <c r="T51" s="110"/>
      <c r="U51" s="110"/>
      <c r="V51" s="110"/>
      <c r="W51" s="110"/>
      <c r="X51" s="110"/>
      <c r="Y51" s="110"/>
      <c r="Z51" s="110"/>
      <c r="AA51" s="111"/>
      <c r="AB51" s="111"/>
      <c r="AC51" s="111"/>
      <c r="AD51" s="111"/>
    </row>
    <row r="52" spans="1:30" ht="15" x14ac:dyDescent="0.2">
      <c r="A52" s="121"/>
      <c r="B52" s="112" t="s">
        <v>162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3"/>
      <c r="S52" s="110"/>
      <c r="T52" s="110"/>
      <c r="U52" s="110"/>
      <c r="V52" s="110"/>
      <c r="W52" s="110"/>
      <c r="X52" s="110"/>
      <c r="Y52" s="110"/>
      <c r="Z52" s="110"/>
      <c r="AA52" s="111"/>
      <c r="AB52" s="111"/>
      <c r="AC52" s="111"/>
      <c r="AD52" s="111"/>
    </row>
    <row r="53" spans="1:30" ht="15" x14ac:dyDescent="0.2">
      <c r="A53" s="12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3"/>
      <c r="S53" s="110"/>
      <c r="T53" s="110"/>
      <c r="U53" s="110"/>
      <c r="V53" s="110"/>
      <c r="W53" s="110"/>
      <c r="X53" s="110"/>
      <c r="Y53" s="110"/>
      <c r="Z53" s="110"/>
      <c r="AA53" s="111"/>
      <c r="AB53" s="111"/>
      <c r="AC53" s="111"/>
      <c r="AD53" s="111"/>
    </row>
    <row r="54" spans="1:30" ht="15.75" x14ac:dyDescent="0.25">
      <c r="A54" s="112"/>
      <c r="B54" s="112" t="s">
        <v>163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3"/>
      <c r="S54" s="110"/>
      <c r="T54" s="110"/>
      <c r="U54" s="110"/>
      <c r="V54" s="110"/>
      <c r="W54" s="110"/>
      <c r="X54" s="110"/>
      <c r="Y54" s="110"/>
      <c r="Z54" s="110"/>
      <c r="AA54" s="111"/>
      <c r="AB54" s="111"/>
      <c r="AC54" s="111"/>
      <c r="AD54" s="111"/>
    </row>
    <row r="55" spans="1:30" ht="15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3"/>
      <c r="S55" s="110"/>
      <c r="T55" s="110"/>
      <c r="U55" s="110"/>
      <c r="V55" s="110"/>
      <c r="W55" s="110"/>
      <c r="X55" s="110"/>
      <c r="Y55" s="110"/>
      <c r="Z55" s="110"/>
      <c r="AA55" s="111"/>
      <c r="AB55" s="111"/>
      <c r="AC55" s="111"/>
      <c r="AD55" s="111"/>
    </row>
    <row r="56" spans="1:30" ht="30" customHeight="1" x14ac:dyDescent="0.2">
      <c r="A56" s="112" t="s">
        <v>138</v>
      </c>
      <c r="B56" s="193" t="s">
        <v>139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12"/>
      <c r="M56" s="112"/>
      <c r="N56" s="113"/>
      <c r="O56" s="113"/>
      <c r="P56" s="113"/>
      <c r="Q56" s="113"/>
      <c r="R56" s="113"/>
      <c r="S56" s="110"/>
      <c r="T56" s="110"/>
      <c r="U56" s="110"/>
      <c r="V56" s="110"/>
      <c r="W56" s="110"/>
      <c r="X56" s="110"/>
      <c r="Y56" s="110"/>
      <c r="Z56" s="110"/>
      <c r="AA56" s="111"/>
      <c r="AB56" s="111"/>
      <c r="AC56" s="111"/>
      <c r="AD56" s="111"/>
    </row>
    <row r="57" spans="1:30" ht="30" customHeight="1" x14ac:dyDescent="0.2">
      <c r="A57" s="112"/>
      <c r="B57" s="193" t="s">
        <v>140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12"/>
      <c r="M57" s="112"/>
      <c r="N57" s="113"/>
      <c r="O57" s="113"/>
      <c r="P57" s="113"/>
      <c r="Q57" s="113"/>
      <c r="R57" s="113"/>
      <c r="S57" s="110"/>
      <c r="T57" s="110"/>
      <c r="U57" s="110"/>
      <c r="V57" s="110"/>
      <c r="W57" s="110"/>
      <c r="X57" s="110"/>
      <c r="Y57" s="110"/>
      <c r="Z57" s="110"/>
      <c r="AA57" s="111"/>
      <c r="AB57" s="111"/>
      <c r="AC57" s="111"/>
      <c r="AD57" s="111"/>
    </row>
    <row r="58" spans="1:30" ht="15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3"/>
      <c r="S58" s="110"/>
      <c r="T58" s="110"/>
      <c r="U58" s="110"/>
      <c r="V58" s="110"/>
      <c r="W58" s="110"/>
      <c r="X58" s="110"/>
      <c r="Y58" s="110"/>
      <c r="Z58" s="110"/>
      <c r="AA58" s="111"/>
      <c r="AB58" s="111"/>
      <c r="AC58" s="111"/>
      <c r="AD58" s="111"/>
    </row>
    <row r="59" spans="1:30" ht="15.75" x14ac:dyDescent="0.25">
      <c r="A59" s="190" t="s">
        <v>141</v>
      </c>
      <c r="B59" s="190"/>
      <c r="C59" s="190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3"/>
      <c r="S59" s="110"/>
      <c r="T59" s="110"/>
      <c r="U59" s="110"/>
      <c r="V59" s="110"/>
      <c r="W59" s="110"/>
      <c r="X59" s="110"/>
      <c r="Y59" s="110"/>
      <c r="Z59" s="110"/>
      <c r="AA59" s="111"/>
      <c r="AB59" s="111"/>
      <c r="AC59" s="111"/>
      <c r="AD59" s="111"/>
    </row>
    <row r="60" spans="1:30" ht="30" customHeight="1" x14ac:dyDescent="0.2">
      <c r="A60" s="119" t="s">
        <v>123</v>
      </c>
      <c r="B60" s="193" t="s">
        <v>148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15"/>
      <c r="M60" s="115"/>
      <c r="N60" s="115"/>
      <c r="O60" s="113"/>
      <c r="P60" s="113"/>
      <c r="Q60" s="113"/>
      <c r="R60" s="113"/>
      <c r="S60" s="110"/>
      <c r="T60" s="110"/>
      <c r="U60" s="110"/>
      <c r="V60" s="110"/>
      <c r="W60" s="110"/>
      <c r="X60" s="110"/>
      <c r="Y60" s="110"/>
      <c r="Z60" s="110"/>
      <c r="AA60" s="111"/>
      <c r="AB60" s="111"/>
      <c r="AC60" s="111"/>
      <c r="AD60" s="111"/>
    </row>
    <row r="61" spans="1:30" ht="45" customHeight="1" x14ac:dyDescent="0.2">
      <c r="A61" s="119" t="s">
        <v>142</v>
      </c>
      <c r="B61" s="193" t="s">
        <v>176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12"/>
      <c r="M61" s="112"/>
      <c r="N61" s="113"/>
      <c r="O61" s="113"/>
      <c r="P61" s="113"/>
      <c r="Q61" s="113"/>
      <c r="R61" s="113"/>
      <c r="S61" s="110"/>
      <c r="T61" s="110"/>
      <c r="U61" s="110"/>
      <c r="V61" s="110"/>
      <c r="W61" s="110"/>
      <c r="X61" s="110"/>
      <c r="Y61" s="110"/>
      <c r="Z61" s="110"/>
      <c r="AA61" s="111"/>
      <c r="AB61" s="111"/>
      <c r="AC61" s="111"/>
      <c r="AD61" s="111"/>
    </row>
    <row r="62" spans="1:30" ht="15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3"/>
      <c r="S62" s="110"/>
      <c r="T62" s="110"/>
      <c r="U62" s="110"/>
      <c r="V62" s="110"/>
      <c r="W62" s="110"/>
      <c r="X62" s="110"/>
      <c r="Y62" s="110"/>
      <c r="Z62" s="110"/>
      <c r="AA62" s="111"/>
      <c r="AB62" s="111"/>
      <c r="AC62" s="111"/>
      <c r="AD62" s="111"/>
    </row>
    <row r="63" spans="1:30" ht="15.75" x14ac:dyDescent="0.25">
      <c r="A63" s="190" t="s">
        <v>4</v>
      </c>
      <c r="B63" s="190"/>
      <c r="C63" s="190"/>
      <c r="D63" s="190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3"/>
      <c r="S63" s="110"/>
      <c r="T63" s="110"/>
      <c r="U63" s="110"/>
      <c r="V63" s="110"/>
      <c r="W63" s="110"/>
      <c r="X63" s="110"/>
      <c r="Y63" s="110"/>
      <c r="Z63" s="110"/>
      <c r="AA63" s="111"/>
      <c r="AB63" s="111"/>
      <c r="AC63" s="111"/>
      <c r="AD63" s="111"/>
    </row>
    <row r="64" spans="1:30" ht="30" customHeight="1" x14ac:dyDescent="0.2">
      <c r="A64" s="120" t="s">
        <v>147</v>
      </c>
      <c r="B64" s="193" t="s">
        <v>149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15"/>
      <c r="M64" s="115"/>
      <c r="N64" s="115"/>
      <c r="O64" s="113"/>
      <c r="P64" s="113"/>
      <c r="Q64" s="113"/>
      <c r="R64" s="113"/>
      <c r="S64" s="110"/>
      <c r="T64" s="110"/>
      <c r="U64" s="110"/>
      <c r="V64" s="110"/>
      <c r="W64" s="110"/>
      <c r="X64" s="110"/>
      <c r="Y64" s="110"/>
      <c r="Z64" s="110"/>
      <c r="AA64" s="111"/>
      <c r="AB64" s="111"/>
      <c r="AC64" s="111"/>
      <c r="AD64" s="111"/>
    </row>
    <row r="65" spans="1:26" ht="14.25" x14ac:dyDescent="0.2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3"/>
      <c r="S65" s="101"/>
      <c r="T65" s="101"/>
      <c r="U65" s="102"/>
      <c r="V65" s="102"/>
      <c r="W65" s="102"/>
      <c r="X65" s="102"/>
      <c r="Y65" s="102"/>
      <c r="Z65" s="102"/>
    </row>
    <row r="66" spans="1:26" ht="15" x14ac:dyDescent="0.25">
      <c r="A66" s="190" t="s">
        <v>137</v>
      </c>
      <c r="B66" s="190"/>
      <c r="C66" s="190"/>
      <c r="D66" s="190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01"/>
      <c r="T66" s="101"/>
      <c r="U66" s="102"/>
      <c r="V66" s="102"/>
      <c r="W66" s="102"/>
      <c r="X66" s="102"/>
      <c r="Y66" s="102"/>
      <c r="Z66" s="102"/>
    </row>
    <row r="67" spans="1:26" ht="45" customHeight="1" x14ac:dyDescent="0.2">
      <c r="A67" s="112"/>
      <c r="B67" s="193" t="s">
        <v>175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12"/>
      <c r="M67" s="112"/>
      <c r="N67" s="113"/>
      <c r="O67" s="113"/>
      <c r="P67" s="113"/>
      <c r="Q67" s="113"/>
      <c r="R67" s="113"/>
      <c r="S67" s="101"/>
      <c r="T67" s="101"/>
      <c r="U67" s="102"/>
      <c r="V67" s="102"/>
      <c r="W67" s="102"/>
      <c r="X67" s="102"/>
      <c r="Y67" s="102"/>
      <c r="Z67" s="102"/>
    </row>
    <row r="68" spans="1:26" ht="14.25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01"/>
      <c r="T68" s="101"/>
      <c r="U68" s="102"/>
      <c r="V68" s="102"/>
      <c r="W68" s="102"/>
      <c r="X68" s="102"/>
      <c r="Y68" s="102"/>
      <c r="Z68" s="102"/>
    </row>
    <row r="69" spans="1:26" ht="14.25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01"/>
      <c r="T69" s="101"/>
      <c r="U69" s="102"/>
      <c r="V69" s="102"/>
      <c r="W69" s="102"/>
      <c r="X69" s="102"/>
      <c r="Y69" s="102"/>
      <c r="Z69" s="102"/>
    </row>
    <row r="70" spans="1:26" ht="14.25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01"/>
      <c r="T70" s="101"/>
      <c r="U70" s="102"/>
      <c r="V70" s="102"/>
      <c r="W70" s="102"/>
      <c r="X70" s="102"/>
      <c r="Y70" s="102"/>
      <c r="Z70" s="102"/>
    </row>
    <row r="71" spans="1:26" ht="14.25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01"/>
      <c r="T71" s="101"/>
      <c r="U71" s="102"/>
      <c r="V71" s="102"/>
      <c r="W71" s="102"/>
      <c r="X71" s="102"/>
      <c r="Y71" s="102"/>
      <c r="Z71" s="102"/>
    </row>
    <row r="72" spans="1:26" ht="14.25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01"/>
      <c r="T72" s="101"/>
      <c r="U72" s="102"/>
      <c r="V72" s="102"/>
      <c r="W72" s="102"/>
      <c r="X72" s="102"/>
      <c r="Y72" s="102"/>
      <c r="Z72" s="102"/>
    </row>
    <row r="73" spans="1:26" ht="14.25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01"/>
      <c r="T73" s="101"/>
      <c r="U73" s="102"/>
      <c r="V73" s="102"/>
      <c r="W73" s="102"/>
      <c r="X73" s="102"/>
      <c r="Y73" s="102"/>
      <c r="Z73" s="102"/>
    </row>
    <row r="74" spans="1:26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102"/>
      <c r="W74" s="102"/>
      <c r="X74" s="102"/>
      <c r="Y74" s="102"/>
      <c r="Z74" s="102"/>
    </row>
    <row r="75" spans="1:26" x14ac:dyDescent="0.2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102"/>
      <c r="W75" s="102"/>
      <c r="X75" s="102"/>
      <c r="Y75" s="102"/>
      <c r="Z75" s="102"/>
    </row>
    <row r="76" spans="1:26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102"/>
      <c r="W76" s="102"/>
      <c r="X76" s="102"/>
      <c r="Y76" s="102"/>
      <c r="Z76" s="102"/>
    </row>
    <row r="77" spans="1:26" x14ac:dyDescent="0.2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102"/>
      <c r="W77" s="102"/>
      <c r="X77" s="102"/>
      <c r="Y77" s="102"/>
      <c r="Z77" s="102"/>
    </row>
    <row r="78" spans="1:26" x14ac:dyDescent="0.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102"/>
      <c r="W78" s="102"/>
      <c r="X78" s="102"/>
      <c r="Y78" s="102"/>
      <c r="Z78" s="102"/>
    </row>
    <row r="79" spans="1:26" x14ac:dyDescent="0.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102"/>
      <c r="W79" s="102"/>
      <c r="X79" s="102"/>
      <c r="Y79" s="102"/>
      <c r="Z79" s="102"/>
    </row>
    <row r="80" spans="1:26" ht="14.25" x14ac:dyDescent="0.2">
      <c r="A80" s="113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/>
      <c r="V80" s="102"/>
      <c r="W80" s="102"/>
      <c r="X80" s="102"/>
      <c r="Y80" s="102"/>
      <c r="Z80" s="102"/>
    </row>
    <row r="81" spans="1:26" x14ac:dyDescent="0.2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2"/>
      <c r="V81" s="102"/>
      <c r="W81" s="102"/>
      <c r="X81" s="102"/>
      <c r="Y81" s="102"/>
      <c r="Z81" s="102"/>
    </row>
    <row r="82" spans="1:26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2"/>
      <c r="V82" s="102"/>
      <c r="W82" s="102"/>
      <c r="X82" s="102"/>
      <c r="Y82" s="102"/>
      <c r="Z82" s="102"/>
    </row>
    <row r="83" spans="1:26" x14ac:dyDescent="0.2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2"/>
      <c r="V83" s="102"/>
      <c r="W83" s="102"/>
      <c r="X83" s="102"/>
      <c r="Y83" s="102"/>
      <c r="Z83" s="102"/>
    </row>
  </sheetData>
  <sheetProtection algorithmName="SHA-512" hashValue="hte3EYRV/qZ6x6qI2jYfoKXme9nq7tPEzZhNHqf+xsc6DSRbunNlb5u9qw1LY4FKsICR0B6qpNQGDDozLnkF+w==" saltValue="PbkGR4Zs/GHuHnvgax5jlg==" spinCount="100000" sheet="1" objects="1" scenarios="1"/>
  <mergeCells count="28">
    <mergeCell ref="B42:K42"/>
    <mergeCell ref="B67:K67"/>
    <mergeCell ref="B45:K45"/>
    <mergeCell ref="B47:K47"/>
    <mergeCell ref="B50:K50"/>
    <mergeCell ref="B56:K56"/>
    <mergeCell ref="B57:K57"/>
    <mergeCell ref="A66:D66"/>
    <mergeCell ref="A59:C59"/>
    <mergeCell ref="B60:K60"/>
    <mergeCell ref="B61:K61"/>
    <mergeCell ref="B64:K64"/>
    <mergeCell ref="F4:H4"/>
    <mergeCell ref="A63:D63"/>
    <mergeCell ref="A4:E4"/>
    <mergeCell ref="A6:K6"/>
    <mergeCell ref="A7:K7"/>
    <mergeCell ref="A9:B9"/>
    <mergeCell ref="A14:D14"/>
    <mergeCell ref="A22:D22"/>
    <mergeCell ref="A29:D29"/>
    <mergeCell ref="A49:H49"/>
    <mergeCell ref="B12:K12"/>
    <mergeCell ref="B17:K17"/>
    <mergeCell ref="B20:K20"/>
    <mergeCell ref="B25:K25"/>
    <mergeCell ref="B27:K27"/>
    <mergeCell ref="B40:K40"/>
  </mergeCells>
  <pageMargins left="0.70866141732283472" right="0.70866141732283472" top="0.94488188976377963" bottom="0.94488188976377963" header="0.31496062992125984" footer="0.51181102362204722"/>
  <pageSetup paperSize="9" scale="85" fitToHeight="2" orientation="portrait" r:id="rId1"/>
  <headerFooter>
    <oddFooter>&amp;C&amp;P / &amp;N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Spese</vt:lpstr>
      <vt:lpstr> Ripartizione - Preventivo</vt:lpstr>
      <vt:lpstr>Ripartizione - Consuntivo</vt:lpstr>
      <vt:lpstr>Promemoria e Tariffario</vt:lpstr>
      <vt:lpstr>' Ripartizione - Preventivo'!Area_stampa</vt:lpstr>
      <vt:lpstr>'Promemoria e Tariffario'!Area_stampa</vt:lpstr>
      <vt:lpstr>'Ripartizione - Consuntivo'!Area_stampa</vt:lpstr>
      <vt:lpstr>Spese!Area_stampa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Fedele Stefano / t118659</dc:creator>
  <cp:lastModifiedBy>Fedele Stefano / t118659</cp:lastModifiedBy>
  <cp:lastPrinted>2022-02-08T16:45:29Z</cp:lastPrinted>
  <dcterms:created xsi:type="dcterms:W3CDTF">2014-11-24T16:32:13Z</dcterms:created>
  <dcterms:modified xsi:type="dcterms:W3CDTF">2022-03-01T15:55:25Z</dcterms:modified>
</cp:coreProperties>
</file>