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BA" sheetId="1" r:id="rId1"/>
    <sheet name="BP" sheetId="2" r:id="rId2"/>
  </sheets>
  <definedNames>
    <definedName name="_xlnm.Print_Area" localSheetId="0">BA!$A$1:$L$18</definedName>
    <definedName name="_xlnm.Print_Area" localSheetId="1">BP!$A$1:$L$15</definedName>
  </definedNames>
  <calcPr calcId="145621"/>
</workbook>
</file>

<file path=xl/calcChain.xml><?xml version="1.0" encoding="utf-8"?>
<calcChain xmlns="http://schemas.openxmlformats.org/spreadsheetml/2006/main">
  <c r="J9" i="2" l="1"/>
  <c r="E9" i="2"/>
  <c r="L7" i="2"/>
  <c r="I7" i="2"/>
  <c r="G7" i="2"/>
  <c r="L10" i="1" l="1"/>
  <c r="G10" i="1"/>
  <c r="L9" i="1"/>
  <c r="L8" i="1"/>
  <c r="L7" i="1"/>
  <c r="I9" i="1"/>
  <c r="G9" i="1"/>
  <c r="I7" i="1"/>
  <c r="G8" i="1"/>
  <c r="G7" i="1"/>
  <c r="J12" i="1" l="1"/>
  <c r="E12" i="1"/>
</calcChain>
</file>

<file path=xl/sharedStrings.xml><?xml version="1.0" encoding="utf-8"?>
<sst xmlns="http://schemas.openxmlformats.org/spreadsheetml/2006/main" count="61" uniqueCount="34">
  <si>
    <t>Numero conto</t>
  </si>
  <si>
    <t>Opera</t>
  </si>
  <si>
    <t>TOTALE</t>
  </si>
  <si>
    <t>(1)</t>
  </si>
  <si>
    <t>(2)</t>
  </si>
  <si>
    <t>5032.xxx</t>
  </si>
  <si>
    <t>Data ris. CC ("--" se in delega)</t>
  </si>
  <si>
    <t>Credito votato</t>
  </si>
  <si>
    <t>Tronco canalizzazione Via Rossi</t>
  </si>
  <si>
    <t>Uscita investimenti anno in esame</t>
  </si>
  <si>
    <t>Uscite inv. cumulate al 31.12.</t>
  </si>
  <si>
    <t>Entrate inv. anno in esame</t>
  </si>
  <si>
    <t>Entrate inv. cumulate 31.12.</t>
  </si>
  <si>
    <t>Investimento netto cumulato</t>
  </si>
  <si>
    <t>Credito votato ./. Uscite inv. cumulate al 31.12.</t>
  </si>
  <si>
    <t>5045.xxx</t>
  </si>
  <si>
    <t>Nuovo Centro scolastico</t>
  </si>
  <si>
    <t>Credito residuo (+) o soprasso 
(-) previsto</t>
  </si>
  <si>
    <t>Credito residuo (+) o sorpasso 
(-)</t>
  </si>
  <si>
    <t>(3)</t>
  </si>
  <si>
    <t>Credito votato ./. Previsione di liquidazione</t>
  </si>
  <si>
    <t>L</t>
  </si>
  <si>
    <t>5034.xxx</t>
  </si>
  <si>
    <t>Ripari valangari</t>
  </si>
  <si>
    <t>Previsione di liquidazione / Liquidato (L)</t>
  </si>
  <si>
    <t>Stimare il costo finale, dove tecnicamente possibile / "L" se tutte le uscite e entrate sono avvenute</t>
  </si>
  <si>
    <t>5060.xxx</t>
  </si>
  <si>
    <t>--</t>
  </si>
  <si>
    <t>Acquisto mobilio cancelleria comunale</t>
  </si>
  <si>
    <t>1084.xxx</t>
  </si>
  <si>
    <t>Costruzione stabile appartamenti e uffici</t>
  </si>
  <si>
    <t>RGFCC, art. 22 cpv. 1 lett. f</t>
  </si>
  <si>
    <t>Tabella controllo dei crediti - Investimenti in beni patrimoniali</t>
  </si>
  <si>
    <t>Tabella controllo dei crediti - Investimenti in beni amministrativi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</si>
</sst>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14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4"/>
      <name val="Arial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Border="1"/>
    <xf numFmtId="43" fontId="1" fillId="0" borderId="0" xfId="1" applyNumberFormat="1" applyBorder="1"/>
    <xf numFmtId="164" fontId="1" fillId="0" borderId="0" xfId="2" applyNumberFormat="1" applyBorder="1"/>
    <xf numFmtId="43" fontId="1" fillId="0" borderId="0" xfId="1" applyBorder="1"/>
    <xf numFmtId="0" fontId="3" fillId="0" borderId="0" xfId="0" applyFont="1" applyBorder="1" applyAlignment="1" applyProtection="1">
      <protection locked="0"/>
    </xf>
    <xf numFmtId="43" fontId="3" fillId="0" borderId="0" xfId="1" applyFont="1" applyBorder="1" applyAlignment="1" applyProtection="1">
      <alignment horizontal="centerContinuous"/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43" fontId="1" fillId="0" borderId="0" xfId="1" applyNumberFormat="1" applyBorder="1" applyProtection="1">
      <protection locked="0"/>
    </xf>
    <xf numFmtId="164" fontId="1" fillId="0" borderId="0" xfId="2" applyNumberFormat="1" applyBorder="1" applyProtection="1">
      <protection locked="0"/>
    </xf>
    <xf numFmtId="43" fontId="1" fillId="0" borderId="0" xfId="1" applyBorder="1" applyProtection="1">
      <protection locked="0"/>
    </xf>
    <xf numFmtId="43" fontId="4" fillId="0" borderId="2" xfId="1" applyNumberFormat="1" applyFont="1" applyFill="1" applyBorder="1" applyAlignment="1" applyProtection="1">
      <alignment horizontal="left" wrapText="1"/>
      <protection locked="0"/>
    </xf>
    <xf numFmtId="0" fontId="4" fillId="0" borderId="2" xfId="0" applyFont="1" applyFill="1" applyBorder="1" applyAlignment="1" applyProtection="1">
      <alignment horizontal="center" wrapText="1"/>
      <protection locked="0"/>
    </xf>
    <xf numFmtId="43" fontId="1" fillId="0" borderId="4" xfId="1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Protection="1">
      <protection locked="0"/>
    </xf>
    <xf numFmtId="165" fontId="1" fillId="0" borderId="0" xfId="1" applyNumberFormat="1" applyFont="1" applyFill="1" applyBorder="1" applyProtection="1">
      <protection locked="0"/>
    </xf>
    <xf numFmtId="165" fontId="1" fillId="0" borderId="0" xfId="1" applyNumberFormat="1" applyFont="1" applyFill="1" applyBorder="1"/>
    <xf numFmtId="165" fontId="1" fillId="0" borderId="5" xfId="0" applyNumberFormat="1" applyFont="1" applyFill="1" applyBorder="1"/>
    <xf numFmtId="0" fontId="1" fillId="0" borderId="4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165" fontId="4" fillId="0" borderId="2" xfId="1" applyNumberFormat="1" applyFont="1" applyFill="1" applyBorder="1" applyProtection="1">
      <protection locked="0"/>
    </xf>
    <xf numFmtId="165" fontId="4" fillId="0" borderId="3" xfId="1" applyNumberFormat="1" applyFont="1" applyFill="1" applyBorder="1"/>
    <xf numFmtId="165" fontId="4" fillId="0" borderId="2" xfId="1" applyNumberFormat="1" applyFont="1" applyFill="1" applyBorder="1"/>
    <xf numFmtId="0" fontId="0" fillId="0" borderId="0" xfId="0" quotePrefix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165" fontId="1" fillId="0" borderId="0" xfId="1" applyNumberFormat="1" applyBorder="1"/>
    <xf numFmtId="164" fontId="1" fillId="0" borderId="0" xfId="2" quotePrefix="1" applyNumberFormat="1" applyFont="1" applyBorder="1" applyAlignment="1">
      <alignment horizontal="center"/>
    </xf>
    <xf numFmtId="43" fontId="1" fillId="0" borderId="0" xfId="1" quotePrefix="1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3" fontId="5" fillId="0" borderId="0" xfId="1" applyNumberFormat="1" applyFont="1" applyBorder="1"/>
    <xf numFmtId="165" fontId="5" fillId="0" borderId="0" xfId="1" applyNumberFormat="1" applyFont="1" applyBorder="1"/>
    <xf numFmtId="164" fontId="5" fillId="0" borderId="0" xfId="2" quotePrefix="1" applyNumberFormat="1" applyFont="1" applyBorder="1" applyAlignment="1">
      <alignment horizontal="center"/>
    </xf>
    <xf numFmtId="43" fontId="5" fillId="0" borderId="0" xfId="1" quotePrefix="1" applyFont="1" applyBorder="1" applyAlignment="1">
      <alignment horizontal="center"/>
    </xf>
    <xf numFmtId="10" fontId="5" fillId="0" borderId="0" xfId="2" applyNumberFormat="1" applyFont="1" applyBorder="1"/>
    <xf numFmtId="0" fontId="6" fillId="0" borderId="4" xfId="0" quotePrefix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43" fontId="5" fillId="0" borderId="3" xfId="1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protection locked="0"/>
    </xf>
    <xf numFmtId="164" fontId="5" fillId="0" borderId="3" xfId="2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5" xfId="0" applyFont="1" applyFill="1" applyBorder="1" applyProtection="1">
      <protection locked="0"/>
    </xf>
    <xf numFmtId="43" fontId="5" fillId="0" borderId="3" xfId="1" applyFont="1" applyFill="1" applyBorder="1" applyAlignment="1" applyProtection="1">
      <alignment horizontal="center" wrapText="1"/>
      <protection locked="0"/>
    </xf>
    <xf numFmtId="165" fontId="0" fillId="0" borderId="0" xfId="0" applyNumberFormat="1" applyBorder="1"/>
    <xf numFmtId="0" fontId="6" fillId="0" borderId="0" xfId="0" quotePrefix="1" applyFont="1" applyBorder="1" applyAlignment="1">
      <alignment horizontal="right"/>
    </xf>
    <xf numFmtId="0" fontId="10" fillId="0" borderId="0" xfId="0" applyFont="1" applyBorder="1" applyAlignment="1" applyProtection="1">
      <protection locked="0"/>
    </xf>
    <xf numFmtId="43" fontId="1" fillId="0" borderId="0" xfId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5" fillId="0" borderId="3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/>
    <xf numFmtId="0" fontId="0" fillId="0" borderId="0" xfId="0" applyFill="1" applyBorder="1"/>
    <xf numFmtId="14" fontId="6" fillId="0" borderId="0" xfId="0" quotePrefix="1" applyNumberFormat="1" applyFont="1" applyFill="1" applyBorder="1" applyAlignment="1" applyProtection="1">
      <alignment horizontal="center"/>
      <protection locked="0"/>
    </xf>
    <xf numFmtId="165" fontId="6" fillId="0" borderId="0" xfId="1" quotePrefix="1" applyNumberFormat="1" applyFont="1" applyFill="1" applyBorder="1" applyAlignment="1" applyProtection="1">
      <alignment horizontal="center"/>
      <protection locked="0"/>
    </xf>
    <xf numFmtId="165" fontId="6" fillId="0" borderId="0" xfId="1" applyNumberFormat="1" applyFont="1" applyFill="1" applyBorder="1" applyAlignment="1" applyProtection="1">
      <alignment horizontal="center"/>
      <protection locked="0"/>
    </xf>
    <xf numFmtId="165" fontId="1" fillId="0" borderId="0" xfId="1" applyNumberFormat="1" applyFont="1" applyFill="1" applyBorder="1" applyAlignment="1" applyProtection="1">
      <alignment horizontal="center"/>
      <protection locked="0"/>
    </xf>
    <xf numFmtId="0" fontId="6" fillId="0" borderId="0" xfId="0" quotePrefix="1" applyFont="1" applyBorder="1" applyAlignment="1">
      <alignment horizontal="left"/>
    </xf>
    <xf numFmtId="14" fontId="6" fillId="0" borderId="0" xfId="0" applyNumberFormat="1" applyFont="1" applyFill="1" applyBorder="1" applyAlignment="1" applyProtection="1">
      <alignment horizontal="center"/>
      <protection locked="0"/>
    </xf>
    <xf numFmtId="164" fontId="11" fillId="0" borderId="3" xfId="2" applyNumberFormat="1" applyFont="1" applyFill="1" applyBorder="1" applyAlignment="1" applyProtection="1">
      <alignment horizontal="center" wrapText="1"/>
      <protection locked="0"/>
    </xf>
    <xf numFmtId="10" fontId="12" fillId="0" borderId="0" xfId="2" applyNumberFormat="1" applyFont="1" applyFill="1" applyBorder="1"/>
    <xf numFmtId="165" fontId="12" fillId="0" borderId="0" xfId="1" applyNumberFormat="1" applyFont="1" applyFill="1" applyBorder="1"/>
    <xf numFmtId="165" fontId="12" fillId="0" borderId="0" xfId="1" applyNumberFormat="1" applyFont="1" applyFill="1" applyBorder="1" applyProtection="1">
      <protection locked="0"/>
    </xf>
    <xf numFmtId="10" fontId="11" fillId="0" borderId="3" xfId="2" applyNumberFormat="1" applyFont="1" applyFill="1" applyBorder="1"/>
    <xf numFmtId="165" fontId="11" fillId="0" borderId="3" xfId="1" applyNumberFormat="1" applyFont="1" applyFill="1" applyBorder="1"/>
    <xf numFmtId="0" fontId="6" fillId="0" borderId="0" xfId="0" quotePrefix="1" applyFont="1" applyBorder="1" applyAlignment="1">
      <alignment horizontal="center"/>
    </xf>
    <xf numFmtId="0" fontId="13" fillId="0" borderId="6" xfId="0" applyFont="1" applyFill="1" applyBorder="1"/>
    <xf numFmtId="0" fontId="0" fillId="0" borderId="8" xfId="0" applyFill="1" applyBorder="1"/>
    <xf numFmtId="0" fontId="2" fillId="0" borderId="7" xfId="0" applyFont="1" applyBorder="1"/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GridLines="0" tabSelected="1" zoomScale="130" zoomScaleNormal="130" workbookViewId="0">
      <pane xSplit="4" ySplit="5" topLeftCell="E6" activePane="bottomRight" state="frozen"/>
      <selection pane="topRight" activeCell="C1" sqref="C1"/>
      <selection pane="bottomLeft" activeCell="A4" sqref="A4"/>
      <selection pane="bottomRight" activeCell="H16" sqref="H16"/>
    </sheetView>
  </sheetViews>
  <sheetFormatPr defaultRowHeight="12.75" x14ac:dyDescent="0.2"/>
  <cols>
    <col min="1" max="1" width="8.5703125" style="27" bestFit="1" customWidth="1"/>
    <col min="2" max="3" width="11.7109375" style="27" customWidth="1"/>
    <col min="4" max="4" width="33.42578125" style="1" customWidth="1"/>
    <col min="5" max="5" width="14" style="2" customWidth="1"/>
    <col min="6" max="6" width="12.85546875" style="2" customWidth="1"/>
    <col min="7" max="7" width="11.140625" style="2" customWidth="1"/>
    <col min="8" max="8" width="13.7109375" style="3" customWidth="1"/>
    <col min="9" max="9" width="16" style="4" customWidth="1"/>
    <col min="10" max="10" width="13.140625" style="4" customWidth="1"/>
    <col min="11" max="11" width="15.42578125" style="4" customWidth="1"/>
    <col min="12" max="12" width="15" style="1" customWidth="1"/>
    <col min="13" max="16384" width="9.140625" style="1"/>
  </cols>
  <sheetData>
    <row r="1" spans="1:12" ht="15.75" x14ac:dyDescent="0.25">
      <c r="A1" s="70" t="s">
        <v>31</v>
      </c>
      <c r="B1" s="71"/>
      <c r="C1" s="72"/>
    </row>
    <row r="2" spans="1:12" ht="25.5" customHeight="1" x14ac:dyDescent="0.25">
      <c r="B2" s="49" t="s">
        <v>33</v>
      </c>
    </row>
    <row r="3" spans="1:12" ht="7.5" customHeight="1" x14ac:dyDescent="0.25">
      <c r="A3" s="1"/>
      <c r="B3" s="1"/>
      <c r="C3" s="1"/>
      <c r="D3" s="41"/>
      <c r="E3" s="5"/>
      <c r="F3" s="5"/>
      <c r="G3" s="5"/>
      <c r="H3" s="5"/>
      <c r="I3" s="6"/>
      <c r="J3" s="6"/>
      <c r="K3" s="6"/>
      <c r="L3" s="7"/>
    </row>
    <row r="4" spans="1:12" ht="14.25" customHeight="1" thickBot="1" x14ac:dyDescent="0.25">
      <c r="A4" s="8"/>
      <c r="B4" s="8"/>
      <c r="C4" s="8"/>
      <c r="D4" s="9"/>
      <c r="E4" s="10"/>
      <c r="F4" s="10"/>
      <c r="G4" s="10"/>
      <c r="H4" s="11"/>
      <c r="I4" s="12"/>
      <c r="J4" s="12"/>
      <c r="K4" s="12"/>
      <c r="L4" s="9"/>
    </row>
    <row r="5" spans="1:12" s="55" customFormat="1" ht="51.75" thickBot="1" x14ac:dyDescent="0.25">
      <c r="A5" s="53" t="s">
        <v>0</v>
      </c>
      <c r="B5" s="54" t="s">
        <v>6</v>
      </c>
      <c r="C5" s="54" t="s">
        <v>7</v>
      </c>
      <c r="D5" s="13" t="s">
        <v>1</v>
      </c>
      <c r="E5" s="40" t="s">
        <v>9</v>
      </c>
      <c r="F5" s="40" t="s">
        <v>10</v>
      </c>
      <c r="G5" s="42" t="s">
        <v>18</v>
      </c>
      <c r="H5" s="63" t="s">
        <v>24</v>
      </c>
      <c r="I5" s="63" t="s">
        <v>17</v>
      </c>
      <c r="J5" s="46" t="s">
        <v>11</v>
      </c>
      <c r="K5" s="46" t="s">
        <v>12</v>
      </c>
      <c r="L5" s="14" t="s">
        <v>13</v>
      </c>
    </row>
    <row r="6" spans="1:12" s="56" customFormat="1" x14ac:dyDescent="0.2">
      <c r="A6" s="15"/>
      <c r="B6" s="50"/>
      <c r="C6" s="50"/>
      <c r="D6" s="16"/>
      <c r="E6" s="17"/>
      <c r="F6" s="17"/>
      <c r="G6" s="69" t="s">
        <v>3</v>
      </c>
      <c r="H6" s="69" t="s">
        <v>4</v>
      </c>
      <c r="I6" s="69" t="s">
        <v>19</v>
      </c>
      <c r="J6" s="18"/>
      <c r="K6" s="18"/>
      <c r="L6" s="19"/>
    </row>
    <row r="7" spans="1:12" s="56" customFormat="1" ht="16.5" customHeight="1" x14ac:dyDescent="0.2">
      <c r="A7" s="37" t="s">
        <v>5</v>
      </c>
      <c r="B7" s="57">
        <v>43213</v>
      </c>
      <c r="C7" s="58">
        <v>2500000</v>
      </c>
      <c r="D7" s="45" t="s">
        <v>8</v>
      </c>
      <c r="E7" s="17">
        <v>786134</v>
      </c>
      <c r="F7" s="17">
        <v>1326000</v>
      </c>
      <c r="G7" s="17">
        <f>+C7-F7</f>
        <v>1174000</v>
      </c>
      <c r="H7" s="66">
        <v>2430000</v>
      </c>
      <c r="I7" s="65">
        <f>+C7-H7</f>
        <v>70000</v>
      </c>
      <c r="J7" s="18">
        <v>640000</v>
      </c>
      <c r="K7" s="18">
        <v>780000</v>
      </c>
      <c r="L7" s="19">
        <f>+F7-K7</f>
        <v>546000</v>
      </c>
    </row>
    <row r="8" spans="1:12" s="56" customFormat="1" ht="16.5" customHeight="1" x14ac:dyDescent="0.2">
      <c r="A8" s="37" t="s">
        <v>22</v>
      </c>
      <c r="B8" s="62">
        <v>43090</v>
      </c>
      <c r="C8" s="59">
        <v>1800000</v>
      </c>
      <c r="D8" s="45" t="s">
        <v>23</v>
      </c>
      <c r="E8" s="17">
        <v>125461</v>
      </c>
      <c r="F8" s="17">
        <v>1769455</v>
      </c>
      <c r="G8" s="17">
        <f>+C8-F8</f>
        <v>30545</v>
      </c>
      <c r="H8" s="59" t="s">
        <v>21</v>
      </c>
      <c r="I8" s="65"/>
      <c r="J8" s="18">
        <v>300000</v>
      </c>
      <c r="K8" s="18">
        <v>1415564</v>
      </c>
      <c r="L8" s="19">
        <f>+F8-K8</f>
        <v>353891</v>
      </c>
    </row>
    <row r="9" spans="1:12" s="56" customFormat="1" ht="16.5" customHeight="1" x14ac:dyDescent="0.2">
      <c r="A9" s="37" t="s">
        <v>15</v>
      </c>
      <c r="B9" s="62">
        <v>43090</v>
      </c>
      <c r="C9" s="59">
        <v>4632000</v>
      </c>
      <c r="D9" s="45" t="s">
        <v>16</v>
      </c>
      <c r="E9" s="17">
        <v>1985000</v>
      </c>
      <c r="F9" s="17">
        <v>4784000</v>
      </c>
      <c r="G9" s="17">
        <f>+C9-F9</f>
        <v>-152000</v>
      </c>
      <c r="H9" s="66">
        <v>5200000</v>
      </c>
      <c r="I9" s="65">
        <f>+C9-H9</f>
        <v>-568000</v>
      </c>
      <c r="J9" s="18">
        <v>0</v>
      </c>
      <c r="K9" s="18">
        <v>0</v>
      </c>
      <c r="L9" s="19">
        <f>+F9-K9</f>
        <v>4784000</v>
      </c>
    </row>
    <row r="10" spans="1:12" s="56" customFormat="1" ht="16.5" customHeight="1" x14ac:dyDescent="0.2">
      <c r="A10" s="37" t="s">
        <v>26</v>
      </c>
      <c r="B10" s="57" t="s">
        <v>27</v>
      </c>
      <c r="C10" s="59">
        <v>85000</v>
      </c>
      <c r="D10" s="45" t="s">
        <v>28</v>
      </c>
      <c r="E10" s="17">
        <v>83200</v>
      </c>
      <c r="F10" s="17">
        <v>83200</v>
      </c>
      <c r="G10" s="17">
        <f>+C10-F10</f>
        <v>1800</v>
      </c>
      <c r="H10" s="59" t="s">
        <v>21</v>
      </c>
      <c r="I10" s="65"/>
      <c r="J10" s="18">
        <v>0</v>
      </c>
      <c r="K10" s="18">
        <v>0</v>
      </c>
      <c r="L10" s="19">
        <f>+F10-K10</f>
        <v>83200</v>
      </c>
    </row>
    <row r="11" spans="1:12" s="56" customFormat="1" ht="16.5" customHeight="1" thickBot="1" x14ac:dyDescent="0.25">
      <c r="A11" s="20"/>
      <c r="B11" s="51"/>
      <c r="C11" s="60"/>
      <c r="D11" s="16"/>
      <c r="E11" s="17"/>
      <c r="F11" s="17"/>
      <c r="G11" s="17"/>
      <c r="H11" s="64"/>
      <c r="I11" s="65"/>
      <c r="J11" s="18"/>
      <c r="K11" s="18"/>
      <c r="L11" s="19"/>
    </row>
    <row r="12" spans="1:12" s="55" customFormat="1" ht="21" customHeight="1" thickBot="1" x14ac:dyDescent="0.25">
      <c r="A12" s="21"/>
      <c r="B12" s="52"/>
      <c r="C12" s="52"/>
      <c r="D12" s="22" t="s">
        <v>2</v>
      </c>
      <c r="E12" s="23">
        <f>SUM(E6:E11)</f>
        <v>2979795</v>
      </c>
      <c r="F12" s="23"/>
      <c r="G12" s="23"/>
      <c r="H12" s="67"/>
      <c r="I12" s="68"/>
      <c r="J12" s="23">
        <f>SUM(J6:J11)</f>
        <v>940000</v>
      </c>
      <c r="K12" s="23"/>
      <c r="L12" s="24"/>
    </row>
    <row r="14" spans="1:12" x14ac:dyDescent="0.2">
      <c r="A14" s="48"/>
      <c r="B14" s="61"/>
      <c r="C14" s="48"/>
      <c r="D14" s="43"/>
      <c r="L14" s="47"/>
    </row>
    <row r="15" spans="1:12" x14ac:dyDescent="0.2">
      <c r="A15" s="48" t="s">
        <v>3</v>
      </c>
      <c r="B15" s="61" t="s">
        <v>14</v>
      </c>
      <c r="C15" s="25"/>
      <c r="D15" s="44"/>
    </row>
    <row r="16" spans="1:12" x14ac:dyDescent="0.2">
      <c r="A16" s="48" t="s">
        <v>4</v>
      </c>
      <c r="B16" s="61" t="s">
        <v>25</v>
      </c>
    </row>
    <row r="17" spans="1:11" x14ac:dyDescent="0.2">
      <c r="A17" s="48" t="s">
        <v>19</v>
      </c>
      <c r="B17" s="61" t="s">
        <v>20</v>
      </c>
      <c r="D17" s="26"/>
      <c r="F17" s="28"/>
      <c r="G17" s="28"/>
      <c r="H17" s="29"/>
      <c r="I17" s="28"/>
      <c r="J17" s="30"/>
      <c r="K17" s="28"/>
    </row>
    <row r="18" spans="1:11" x14ac:dyDescent="0.2">
      <c r="D18" s="31"/>
      <c r="E18" s="32"/>
      <c r="F18" s="33"/>
      <c r="G18" s="33"/>
      <c r="H18" s="34"/>
      <c r="I18" s="33"/>
      <c r="J18" s="35"/>
      <c r="K18" s="36"/>
    </row>
    <row r="23" spans="1:11" x14ac:dyDescent="0.2">
      <c r="D23" s="38"/>
    </row>
    <row r="24" spans="1:11" x14ac:dyDescent="0.2">
      <c r="D24" s="39"/>
    </row>
    <row r="25" spans="1:11" x14ac:dyDescent="0.2">
      <c r="D25" s="38"/>
    </row>
    <row r="26" spans="1:11" x14ac:dyDescent="0.2">
      <c r="D26" s="38"/>
    </row>
    <row r="27" spans="1:11" x14ac:dyDescent="0.2">
      <c r="D27" s="38"/>
    </row>
    <row r="28" spans="1:11" x14ac:dyDescent="0.2">
      <c r="D28" s="39"/>
    </row>
    <row r="29" spans="1:11" x14ac:dyDescent="0.2">
      <c r="D29" s="38"/>
    </row>
    <row r="30" spans="1:11" x14ac:dyDescent="0.2">
      <c r="D30" s="38"/>
    </row>
    <row r="31" spans="1:11" x14ac:dyDescent="0.2">
      <c r="D31" s="38"/>
    </row>
    <row r="32" spans="1:11" x14ac:dyDescent="0.2">
      <c r="D32" s="38"/>
    </row>
    <row r="33" spans="4:4" x14ac:dyDescent="0.2">
      <c r="D33" s="38"/>
    </row>
    <row r="34" spans="4:4" x14ac:dyDescent="0.2">
      <c r="D34" s="38"/>
    </row>
    <row r="35" spans="4:4" x14ac:dyDescent="0.2">
      <c r="D35" s="39"/>
    </row>
  </sheetData>
  <printOptions horizontalCentered="1" verticalCentered="1" gridLines="1"/>
  <pageMargins left="0.78740157480314965" right="0.78740157480314965" top="0.61" bottom="0.98425196850393704" header="0.41" footer="0.51181102362204722"/>
  <pageSetup paperSize="9" scale="73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showGridLines="0" zoomScale="130" zoomScaleNormal="130" workbookViewId="0">
      <pane xSplit="4" ySplit="5" topLeftCell="E6" activePane="bottomRight" state="frozen"/>
      <selection pane="topRight" activeCell="C1" sqref="C1"/>
      <selection pane="bottomLeft" activeCell="A4" sqref="A4"/>
      <selection pane="bottomRight" activeCell="D7" sqref="D7"/>
    </sheetView>
  </sheetViews>
  <sheetFormatPr defaultRowHeight="12.75" x14ac:dyDescent="0.2"/>
  <cols>
    <col min="1" max="1" width="8.5703125" style="27" bestFit="1" customWidth="1"/>
    <col min="2" max="3" width="11.7109375" style="27" customWidth="1"/>
    <col min="4" max="4" width="33.42578125" style="1" customWidth="1"/>
    <col min="5" max="5" width="14" style="2" customWidth="1"/>
    <col min="6" max="6" width="12.85546875" style="2" customWidth="1"/>
    <col min="7" max="7" width="11.140625" style="2" customWidth="1"/>
    <col min="8" max="8" width="13.7109375" style="3" customWidth="1"/>
    <col min="9" max="9" width="16" style="4" customWidth="1"/>
    <col min="10" max="10" width="13.140625" style="4" customWidth="1"/>
    <col min="11" max="11" width="15.42578125" style="4" customWidth="1"/>
    <col min="12" max="12" width="15" style="1" customWidth="1"/>
    <col min="13" max="16384" width="9.140625" style="1"/>
  </cols>
  <sheetData>
    <row r="1" spans="1:12" ht="15.75" x14ac:dyDescent="0.25">
      <c r="A1" s="70" t="s">
        <v>31</v>
      </c>
      <c r="B1" s="71"/>
      <c r="C1" s="72"/>
    </row>
    <row r="2" spans="1:12" ht="24.75" customHeight="1" x14ac:dyDescent="0.25">
      <c r="B2" s="49" t="s">
        <v>32</v>
      </c>
    </row>
    <row r="3" spans="1:12" ht="9" customHeight="1" x14ac:dyDescent="0.25">
      <c r="A3" s="1"/>
      <c r="B3" s="1"/>
      <c r="C3" s="1"/>
      <c r="D3" s="41"/>
      <c r="E3" s="5"/>
      <c r="F3" s="5"/>
      <c r="G3" s="5"/>
      <c r="H3" s="5"/>
      <c r="I3" s="6"/>
      <c r="J3" s="6"/>
      <c r="K3" s="6"/>
      <c r="L3" s="7"/>
    </row>
    <row r="4" spans="1:12" ht="14.25" customHeight="1" thickBot="1" x14ac:dyDescent="0.25">
      <c r="A4" s="8"/>
      <c r="B4" s="8"/>
      <c r="C4" s="8"/>
      <c r="D4" s="9"/>
      <c r="E4" s="10"/>
      <c r="F4" s="10"/>
      <c r="G4" s="10"/>
      <c r="H4" s="11"/>
      <c r="I4" s="12"/>
      <c r="J4" s="12"/>
      <c r="K4" s="12"/>
      <c r="L4" s="9"/>
    </row>
    <row r="5" spans="1:12" s="55" customFormat="1" ht="51.75" thickBot="1" x14ac:dyDescent="0.25">
      <c r="A5" s="53" t="s">
        <v>0</v>
      </c>
      <c r="B5" s="54" t="s">
        <v>6</v>
      </c>
      <c r="C5" s="54" t="s">
        <v>7</v>
      </c>
      <c r="D5" s="13" t="s">
        <v>1</v>
      </c>
      <c r="E5" s="40" t="s">
        <v>9</v>
      </c>
      <c r="F5" s="40" t="s">
        <v>10</v>
      </c>
      <c r="G5" s="42" t="s">
        <v>18</v>
      </c>
      <c r="H5" s="63" t="s">
        <v>24</v>
      </c>
      <c r="I5" s="63" t="s">
        <v>17</v>
      </c>
      <c r="J5" s="46" t="s">
        <v>11</v>
      </c>
      <c r="K5" s="46" t="s">
        <v>12</v>
      </c>
      <c r="L5" s="14" t="s">
        <v>13</v>
      </c>
    </row>
    <row r="6" spans="1:12" s="56" customFormat="1" x14ac:dyDescent="0.2">
      <c r="A6" s="15"/>
      <c r="B6" s="50"/>
      <c r="C6" s="50"/>
      <c r="D6" s="16"/>
      <c r="E6" s="17"/>
      <c r="F6" s="17"/>
      <c r="G6" s="69" t="s">
        <v>3</v>
      </c>
      <c r="H6" s="69" t="s">
        <v>4</v>
      </c>
      <c r="I6" s="69" t="s">
        <v>19</v>
      </c>
      <c r="J6" s="18"/>
      <c r="K6" s="18"/>
      <c r="L6" s="19"/>
    </row>
    <row r="7" spans="1:12" s="56" customFormat="1" ht="16.5" customHeight="1" x14ac:dyDescent="0.2">
      <c r="A7" s="37" t="s">
        <v>29</v>
      </c>
      <c r="B7" s="57">
        <v>42750</v>
      </c>
      <c r="C7" s="58">
        <v>4000000</v>
      </c>
      <c r="D7" s="45" t="s">
        <v>30</v>
      </c>
      <c r="E7" s="17">
        <v>1178000</v>
      </c>
      <c r="F7" s="17">
        <v>2651870</v>
      </c>
      <c r="G7" s="17">
        <f>+C7-F7</f>
        <v>1348130</v>
      </c>
      <c r="H7" s="66">
        <v>4050000</v>
      </c>
      <c r="I7" s="65">
        <f>+C7-H7</f>
        <v>-50000</v>
      </c>
      <c r="J7" s="18">
        <v>0</v>
      </c>
      <c r="K7" s="18">
        <v>0</v>
      </c>
      <c r="L7" s="19">
        <f>+F7-K7</f>
        <v>2651870</v>
      </c>
    </row>
    <row r="8" spans="1:12" s="56" customFormat="1" ht="16.5" customHeight="1" thickBot="1" x14ac:dyDescent="0.25">
      <c r="A8" s="20"/>
      <c r="B8" s="51"/>
      <c r="C8" s="60"/>
      <c r="D8" s="16"/>
      <c r="E8" s="17"/>
      <c r="F8" s="17"/>
      <c r="G8" s="17"/>
      <c r="H8" s="64"/>
      <c r="I8" s="65"/>
      <c r="J8" s="18"/>
      <c r="K8" s="18"/>
      <c r="L8" s="19"/>
    </row>
    <row r="9" spans="1:12" s="55" customFormat="1" ht="21" customHeight="1" thickBot="1" x14ac:dyDescent="0.25">
      <c r="A9" s="21"/>
      <c r="B9" s="52"/>
      <c r="C9" s="52"/>
      <c r="D9" s="22" t="s">
        <v>2</v>
      </c>
      <c r="E9" s="23">
        <f>SUM(E6:E8)</f>
        <v>1178000</v>
      </c>
      <c r="F9" s="23"/>
      <c r="G9" s="23"/>
      <c r="H9" s="67"/>
      <c r="I9" s="68"/>
      <c r="J9" s="23">
        <f>SUM(J6:J8)</f>
        <v>0</v>
      </c>
      <c r="K9" s="23"/>
      <c r="L9" s="24"/>
    </row>
    <row r="11" spans="1:12" x14ac:dyDescent="0.2">
      <c r="A11" s="48"/>
      <c r="B11" s="61"/>
      <c r="C11" s="48"/>
      <c r="D11" s="43"/>
      <c r="L11" s="47"/>
    </row>
    <row r="12" spans="1:12" x14ac:dyDescent="0.2">
      <c r="A12" s="48" t="s">
        <v>3</v>
      </c>
      <c r="B12" s="61" t="s">
        <v>14</v>
      </c>
      <c r="C12" s="25"/>
      <c r="D12" s="44"/>
    </row>
    <row r="13" spans="1:12" x14ac:dyDescent="0.2">
      <c r="A13" s="48" t="s">
        <v>4</v>
      </c>
      <c r="B13" s="61" t="s">
        <v>25</v>
      </c>
    </row>
    <row r="14" spans="1:12" x14ac:dyDescent="0.2">
      <c r="A14" s="48" t="s">
        <v>19</v>
      </c>
      <c r="B14" s="61" t="s">
        <v>20</v>
      </c>
      <c r="D14" s="26"/>
      <c r="F14" s="28"/>
      <c r="G14" s="28"/>
      <c r="H14" s="29"/>
      <c r="I14" s="28"/>
      <c r="J14" s="30"/>
      <c r="K14" s="28"/>
    </row>
    <row r="15" spans="1:12" x14ac:dyDescent="0.2">
      <c r="D15" s="31"/>
      <c r="E15" s="32"/>
      <c r="F15" s="33"/>
      <c r="G15" s="33"/>
      <c r="H15" s="34"/>
      <c r="I15" s="33"/>
      <c r="J15" s="35"/>
      <c r="K15" s="36"/>
    </row>
    <row r="20" spans="1:12" x14ac:dyDescent="0.2">
      <c r="D20" s="38"/>
    </row>
    <row r="21" spans="1:12" x14ac:dyDescent="0.2">
      <c r="D21" s="39"/>
    </row>
    <row r="22" spans="1:12" x14ac:dyDescent="0.2">
      <c r="D22" s="38"/>
    </row>
    <row r="23" spans="1:12" x14ac:dyDescent="0.2">
      <c r="D23" s="38"/>
    </row>
    <row r="24" spans="1:12" x14ac:dyDescent="0.2">
      <c r="D24" s="38"/>
    </row>
    <row r="25" spans="1:12" x14ac:dyDescent="0.2">
      <c r="D25" s="39"/>
    </row>
    <row r="26" spans="1:12" x14ac:dyDescent="0.2">
      <c r="D26" s="38"/>
    </row>
    <row r="27" spans="1:12" x14ac:dyDescent="0.2">
      <c r="D27" s="38"/>
    </row>
    <row r="28" spans="1:12" x14ac:dyDescent="0.2">
      <c r="D28" s="38"/>
    </row>
    <row r="29" spans="1:12" x14ac:dyDescent="0.2">
      <c r="D29" s="38"/>
    </row>
    <row r="30" spans="1:12" s="2" customFormat="1" x14ac:dyDescent="0.2">
      <c r="A30" s="27"/>
      <c r="B30" s="27"/>
      <c r="C30" s="27"/>
      <c r="D30" s="38"/>
      <c r="H30" s="3"/>
      <c r="I30" s="4"/>
      <c r="J30" s="4"/>
      <c r="K30" s="4"/>
      <c r="L30" s="1"/>
    </row>
    <row r="31" spans="1:12" s="2" customFormat="1" x14ac:dyDescent="0.2">
      <c r="A31" s="27"/>
      <c r="B31" s="27"/>
      <c r="C31" s="27"/>
      <c r="D31" s="38"/>
      <c r="H31" s="3"/>
      <c r="I31" s="4"/>
      <c r="J31" s="4"/>
      <c r="K31" s="4"/>
      <c r="L31" s="1"/>
    </row>
    <row r="32" spans="1:12" s="2" customFormat="1" x14ac:dyDescent="0.2">
      <c r="A32" s="27"/>
      <c r="B32" s="27"/>
      <c r="C32" s="27"/>
      <c r="D32" s="39"/>
      <c r="H32" s="3"/>
      <c r="I32" s="4"/>
      <c r="J32" s="4"/>
      <c r="K32" s="4"/>
      <c r="L32" s="1"/>
    </row>
  </sheetData>
  <printOptions horizontalCentered="1" verticalCentered="1" gridLines="1"/>
  <pageMargins left="0.78740157480314965" right="0.78740157480314965" top="0.61" bottom="0.98425196850393704" header="0.41" footer="0.51181102362204722"/>
  <pageSetup paperSize="9" scale="73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BA</vt:lpstr>
      <vt:lpstr>BP</vt:lpstr>
      <vt:lpstr>BA!Area_stampa</vt:lpstr>
      <vt:lpstr>BP!Area_stampa</vt:lpstr>
    </vt:vector>
  </TitlesOfParts>
  <Company>Amministrazione Cantonale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Derighetti John / isel011</dc:creator>
  <cp:lastModifiedBy>Derighetti John / isel011</cp:lastModifiedBy>
  <cp:lastPrinted>2020-03-02T08:00:23Z</cp:lastPrinted>
  <dcterms:created xsi:type="dcterms:W3CDTF">2019-02-05T12:27:58Z</dcterms:created>
  <dcterms:modified xsi:type="dcterms:W3CDTF">2020-03-02T08:06:23Z</dcterms:modified>
</cp:coreProperties>
</file>