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Print_Area" localSheetId="0">'Foglio1'!$A$1:$I$33</definedName>
  </definedNames>
  <calcPr fullCalcOnLoad="1"/>
</workbook>
</file>

<file path=xl/sharedStrings.xml><?xml version="1.0" encoding="utf-8"?>
<sst xmlns="http://schemas.openxmlformats.org/spreadsheetml/2006/main" count="51" uniqueCount="46">
  <si>
    <t>Calcolo del carico ponderato per az.</t>
  </si>
  <si>
    <t>Zona</t>
  </si>
  <si>
    <t>SAU</t>
  </si>
  <si>
    <t>SCE</t>
  </si>
  <si>
    <t>Superf.</t>
  </si>
  <si>
    <t>Limite per</t>
  </si>
  <si>
    <t>Carico</t>
  </si>
  <si>
    <t>di</t>
  </si>
  <si>
    <t>estensiva</t>
  </si>
  <si>
    <t>fertilizzabile</t>
  </si>
  <si>
    <t>la zona</t>
  </si>
  <si>
    <t>max</t>
  </si>
  <si>
    <t>Produzione</t>
  </si>
  <si>
    <t>(ha)</t>
  </si>
  <si>
    <t>(UBG/ha)</t>
  </si>
  <si>
    <t>(UBG)</t>
  </si>
  <si>
    <t>Zona Campicola</t>
  </si>
  <si>
    <t>Zona Collinare</t>
  </si>
  <si>
    <t>Totale</t>
  </si>
  <si>
    <t>Carico ponderato</t>
  </si>
  <si>
    <t>Effettivo mandria</t>
  </si>
  <si>
    <t>UBG</t>
  </si>
  <si>
    <t>Pens. (+)</t>
  </si>
  <si>
    <t>UBGcorr.</t>
  </si>
  <si>
    <t>Bovini</t>
  </si>
  <si>
    <t>Equini</t>
  </si>
  <si>
    <t>Ovini</t>
  </si>
  <si>
    <t>Caprini</t>
  </si>
  <si>
    <t>Suini</t>
  </si>
  <si>
    <t>Pollame</t>
  </si>
  <si>
    <t>Altri</t>
  </si>
  <si>
    <t>Carico effettivo</t>
  </si>
  <si>
    <t>SI</t>
  </si>
  <si>
    <t>NO</t>
  </si>
  <si>
    <t>Conclusione:</t>
  </si>
  <si>
    <t xml:space="preserve">Se SI  ==&gt;  </t>
  </si>
  <si>
    <t xml:space="preserve">Se NO ==&gt;  </t>
  </si>
  <si>
    <t>Assenze (-)</t>
  </si>
  <si>
    <t>Anno:</t>
  </si>
  <si>
    <t>l'azienda non deve effettuare le analisi del suolo ( a condizione che non</t>
  </si>
  <si>
    <t>vi sia acquisto di concime extraaziendale organico o minerale)</t>
  </si>
  <si>
    <t>l'azienda deve eseguire le analisi del suolo</t>
  </si>
  <si>
    <t>Zona Montagna I</t>
  </si>
  <si>
    <t>Zona Montagna II</t>
  </si>
  <si>
    <t>Zona Montagna IV</t>
  </si>
  <si>
    <t>Zona Montagna III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</si>
</sst>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0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" borderId="32" xfId="0" applyFont="1" applyFill="1" applyBorder="1" applyAlignment="1">
      <alignment vertical="center"/>
    </xf>
    <xf numFmtId="2" fontId="6" fillId="3" borderId="33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6" fillId="3" borderId="20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10.421875" style="0" customWidth="1"/>
    <col min="3" max="3" width="11.421875" style="0" customWidth="1"/>
    <col min="4" max="4" width="9.28125" style="0" customWidth="1"/>
    <col min="5" max="5" width="12.140625" style="0" customWidth="1"/>
    <col min="6" max="6" width="13.00390625" style="0" customWidth="1"/>
    <col min="7" max="7" width="12.00390625" style="0" customWidth="1"/>
    <col min="8" max="8" width="11.7109375" style="0" customWidth="1"/>
    <col min="10" max="10" width="10.57421875" style="0" customWidth="1"/>
  </cols>
  <sheetData>
    <row r="1" spans="1:9" s="1" customFormat="1" ht="28.5" customHeight="1">
      <c r="A1" s="52" t="s">
        <v>0</v>
      </c>
      <c r="B1" s="43"/>
      <c r="C1" s="43"/>
      <c r="D1" s="43"/>
      <c r="E1" s="43"/>
      <c r="F1" s="43"/>
      <c r="G1" s="43"/>
      <c r="H1" s="43"/>
      <c r="I1" s="43"/>
    </row>
    <row r="2" ht="13.5" thickBot="1"/>
    <row r="3" spans="2:8" s="3" customFormat="1" ht="18" customHeight="1">
      <c r="B3" s="34" t="s">
        <v>1</v>
      </c>
      <c r="C3" s="35"/>
      <c r="D3" s="24" t="s">
        <v>2</v>
      </c>
      <c r="E3" s="14" t="s">
        <v>3</v>
      </c>
      <c r="F3" s="24" t="s">
        <v>4</v>
      </c>
      <c r="G3" s="49" t="s">
        <v>5</v>
      </c>
      <c r="H3" s="15" t="s">
        <v>6</v>
      </c>
    </row>
    <row r="4" spans="2:8" s="3" customFormat="1" ht="18" customHeight="1">
      <c r="B4" s="36" t="s">
        <v>7</v>
      </c>
      <c r="C4" s="37"/>
      <c r="D4" s="25"/>
      <c r="E4" s="9" t="s">
        <v>8</v>
      </c>
      <c r="F4" s="25" t="s">
        <v>9</v>
      </c>
      <c r="G4" s="30" t="s">
        <v>10</v>
      </c>
      <c r="H4" s="16" t="s">
        <v>11</v>
      </c>
    </row>
    <row r="5" spans="2:8" s="3" customFormat="1" ht="18" customHeight="1">
      <c r="B5" s="38" t="s">
        <v>12</v>
      </c>
      <c r="C5" s="39"/>
      <c r="D5" s="26" t="s">
        <v>13</v>
      </c>
      <c r="E5" s="22" t="s">
        <v>13</v>
      </c>
      <c r="F5" s="26" t="s">
        <v>13</v>
      </c>
      <c r="G5" s="31" t="s">
        <v>14</v>
      </c>
      <c r="H5" s="23" t="s">
        <v>15</v>
      </c>
    </row>
    <row r="6" spans="2:8" s="3" customFormat="1" ht="24.75" customHeight="1">
      <c r="B6" s="7" t="s">
        <v>16</v>
      </c>
      <c r="C6" s="8"/>
      <c r="D6" s="27"/>
      <c r="E6" s="10"/>
      <c r="F6" s="27">
        <f aca="true" t="shared" si="0" ref="F6:F11">D6-E6</f>
        <v>0</v>
      </c>
      <c r="G6" s="32">
        <v>2</v>
      </c>
      <c r="H6" s="17">
        <f aca="true" t="shared" si="1" ref="H6:H11">F6*G6</f>
        <v>0</v>
      </c>
    </row>
    <row r="7" spans="2:8" s="3" customFormat="1" ht="24.75" customHeight="1">
      <c r="B7" s="7" t="s">
        <v>17</v>
      </c>
      <c r="C7" s="8"/>
      <c r="D7" s="27"/>
      <c r="E7" s="10"/>
      <c r="F7" s="27">
        <f t="shared" si="0"/>
        <v>0</v>
      </c>
      <c r="G7" s="30">
        <v>1.6</v>
      </c>
      <c r="H7" s="17">
        <f t="shared" si="1"/>
        <v>0</v>
      </c>
    </row>
    <row r="8" spans="2:8" s="3" customFormat="1" ht="24.75" customHeight="1">
      <c r="B8" s="7" t="s">
        <v>42</v>
      </c>
      <c r="C8" s="8"/>
      <c r="D8" s="27"/>
      <c r="E8" s="10"/>
      <c r="F8" s="27">
        <f t="shared" si="0"/>
        <v>0</v>
      </c>
      <c r="G8" s="30">
        <v>1.4</v>
      </c>
      <c r="H8" s="17">
        <f t="shared" si="1"/>
        <v>0</v>
      </c>
    </row>
    <row r="9" spans="2:8" s="3" customFormat="1" ht="24.75" customHeight="1">
      <c r="B9" s="7" t="s">
        <v>43</v>
      </c>
      <c r="C9" s="8"/>
      <c r="D9" s="27"/>
      <c r="E9" s="10"/>
      <c r="F9" s="27">
        <f t="shared" si="0"/>
        <v>0</v>
      </c>
      <c r="G9" s="32">
        <v>1.1</v>
      </c>
      <c r="H9" s="17">
        <f t="shared" si="1"/>
        <v>0</v>
      </c>
    </row>
    <row r="10" spans="2:8" s="3" customFormat="1" ht="24.75" customHeight="1">
      <c r="B10" s="7" t="s">
        <v>45</v>
      </c>
      <c r="C10" s="8"/>
      <c r="D10" s="27"/>
      <c r="E10" s="10"/>
      <c r="F10" s="27">
        <f t="shared" si="0"/>
        <v>0</v>
      </c>
      <c r="G10" s="32">
        <v>0.9</v>
      </c>
      <c r="H10" s="17">
        <f t="shared" si="1"/>
        <v>0</v>
      </c>
    </row>
    <row r="11" spans="2:8" s="3" customFormat="1" ht="24.75" customHeight="1" thickBot="1">
      <c r="B11" s="18" t="s">
        <v>44</v>
      </c>
      <c r="C11" s="19"/>
      <c r="D11" s="28"/>
      <c r="E11" s="20"/>
      <c r="F11" s="28">
        <f t="shared" si="0"/>
        <v>0</v>
      </c>
      <c r="G11" s="33">
        <v>0.8</v>
      </c>
      <c r="H11" s="21">
        <f t="shared" si="1"/>
        <v>0</v>
      </c>
    </row>
    <row r="12" spans="2:8" s="3" customFormat="1" ht="30" customHeight="1" thickBot="1" thickTop="1">
      <c r="B12" s="11" t="s">
        <v>18</v>
      </c>
      <c r="C12" s="12"/>
      <c r="D12" s="29">
        <f>SUM(D6:D11)</f>
        <v>0</v>
      </c>
      <c r="E12" s="13">
        <f>SUM(E6:E11)</f>
        <v>0</v>
      </c>
      <c r="F12" s="40">
        <f>SUM(F6:F11)</f>
        <v>0</v>
      </c>
      <c r="G12" s="64"/>
      <c r="H12" s="41">
        <f>SUM(H6:H11)</f>
        <v>0</v>
      </c>
    </row>
    <row r="13" s="3" customFormat="1" ht="18" customHeight="1" thickBot="1" thickTop="1"/>
    <row r="14" spans="2:5" s="3" customFormat="1" ht="30" customHeight="1" thickBot="1">
      <c r="B14" s="47" t="s">
        <v>19</v>
      </c>
      <c r="C14" s="47"/>
      <c r="D14" s="65" t="e">
        <f>H12/F12</f>
        <v>#DIV/0!</v>
      </c>
      <c r="E14" s="63" t="s">
        <v>14</v>
      </c>
    </row>
    <row r="15" s="3" customFormat="1" ht="18" customHeight="1" thickBot="1"/>
    <row r="16" spans="2:8" s="3" customFormat="1" ht="34.5" customHeight="1">
      <c r="B16" s="8"/>
      <c r="C16" s="50" t="s">
        <v>20</v>
      </c>
      <c r="D16" s="51"/>
      <c r="E16" s="56" t="s">
        <v>21</v>
      </c>
      <c r="F16" s="56" t="s">
        <v>37</v>
      </c>
      <c r="G16" s="56" t="s">
        <v>22</v>
      </c>
      <c r="H16" s="55" t="s">
        <v>23</v>
      </c>
    </row>
    <row r="17" spans="2:8" s="3" customFormat="1" ht="24.75" customHeight="1">
      <c r="B17" s="37"/>
      <c r="C17" s="36" t="s">
        <v>24</v>
      </c>
      <c r="D17" s="37"/>
      <c r="E17" s="27"/>
      <c r="F17" s="27"/>
      <c r="G17" s="27"/>
      <c r="H17" s="17">
        <f>E17-F17+G17</f>
        <v>0</v>
      </c>
    </row>
    <row r="18" spans="2:8" s="3" customFormat="1" ht="24.75" customHeight="1">
      <c r="B18" s="37"/>
      <c r="C18" s="36" t="s">
        <v>25</v>
      </c>
      <c r="D18" s="37"/>
      <c r="E18" s="27"/>
      <c r="F18" s="27"/>
      <c r="G18" s="27"/>
      <c r="H18" s="17">
        <f aca="true" t="shared" si="2" ref="H18:H23">E18-F18+G18</f>
        <v>0</v>
      </c>
    </row>
    <row r="19" spans="2:8" s="3" customFormat="1" ht="24.75" customHeight="1">
      <c r="B19" s="37"/>
      <c r="C19" s="36" t="s">
        <v>26</v>
      </c>
      <c r="D19" s="37"/>
      <c r="E19" s="27"/>
      <c r="F19" s="27"/>
      <c r="G19" s="27"/>
      <c r="H19" s="17">
        <f t="shared" si="2"/>
        <v>0</v>
      </c>
    </row>
    <row r="20" spans="2:8" s="3" customFormat="1" ht="24.75" customHeight="1">
      <c r="B20" s="37"/>
      <c r="C20" s="36" t="s">
        <v>27</v>
      </c>
      <c r="D20" s="37"/>
      <c r="E20" s="27"/>
      <c r="F20" s="27"/>
      <c r="G20" s="27"/>
      <c r="H20" s="17">
        <f t="shared" si="2"/>
        <v>0</v>
      </c>
    </row>
    <row r="21" spans="2:8" s="3" customFormat="1" ht="24.75" customHeight="1">
      <c r="B21" s="37"/>
      <c r="C21" s="36" t="s">
        <v>28</v>
      </c>
      <c r="D21" s="37"/>
      <c r="E21" s="27"/>
      <c r="F21" s="27"/>
      <c r="G21" s="27"/>
      <c r="H21" s="17">
        <f t="shared" si="2"/>
        <v>0</v>
      </c>
    </row>
    <row r="22" spans="2:8" s="3" customFormat="1" ht="24.75" customHeight="1">
      <c r="B22" s="37"/>
      <c r="C22" s="36" t="s">
        <v>29</v>
      </c>
      <c r="D22" s="37"/>
      <c r="E22" s="27"/>
      <c r="F22" s="27"/>
      <c r="G22" s="27"/>
      <c r="H22" s="17">
        <f t="shared" si="2"/>
        <v>0</v>
      </c>
    </row>
    <row r="23" spans="2:8" s="3" customFormat="1" ht="24.75" customHeight="1" thickBot="1">
      <c r="B23" s="37"/>
      <c r="C23" s="58" t="s">
        <v>30</v>
      </c>
      <c r="D23" s="59"/>
      <c r="E23" s="60"/>
      <c r="F23" s="60"/>
      <c r="G23" s="60"/>
      <c r="H23" s="61">
        <f t="shared" si="2"/>
        <v>0</v>
      </c>
    </row>
    <row r="24" spans="2:8" s="3" customFormat="1" ht="24.75" customHeight="1" thickBot="1" thickTop="1">
      <c r="B24" s="8"/>
      <c r="C24" s="53" t="s">
        <v>18</v>
      </c>
      <c r="D24" s="54"/>
      <c r="E24" s="57">
        <f>SUM(E17:E23)</f>
        <v>0</v>
      </c>
      <c r="F24" s="67"/>
      <c r="G24" s="66"/>
      <c r="H24" s="62">
        <f>SUM(H17:H23)</f>
        <v>0</v>
      </c>
    </row>
    <row r="25" s="3" customFormat="1" ht="18" customHeight="1" thickBot="1">
      <c r="H25"/>
    </row>
    <row r="26" spans="2:11" s="3" customFormat="1" ht="30" customHeight="1" thickBot="1">
      <c r="B26" s="47" t="s">
        <v>31</v>
      </c>
      <c r="C26" s="47"/>
      <c r="D26" s="65" t="e">
        <f>(H24/F12)</f>
        <v>#DIV/0!</v>
      </c>
      <c r="E26" s="63" t="s">
        <v>14</v>
      </c>
      <c r="G26" s="4" t="s">
        <v>38</v>
      </c>
      <c r="H26"/>
      <c r="K26" t="s">
        <v>32</v>
      </c>
    </row>
    <row r="27" spans="8:11" s="3" customFormat="1" ht="18" customHeight="1" thickBot="1">
      <c r="H27"/>
      <c r="K27" t="s">
        <v>33</v>
      </c>
    </row>
    <row r="28" spans="2:8" s="3" customFormat="1" ht="30" customHeight="1" thickBot="1">
      <c r="B28" s="48" t="s">
        <v>34</v>
      </c>
      <c r="C28" s="48"/>
      <c r="D28" s="68" t="e">
        <f>IF(D14&gt;D26,K26,IF(D14=D26,K26,IF(D14&lt;D26,K27)))</f>
        <v>#DIV/0!</v>
      </c>
      <c r="H28"/>
    </row>
    <row r="29" s="3" customFormat="1" ht="18" customHeight="1" thickBot="1"/>
    <row r="30" spans="1:10" s="4" customFormat="1" ht="30" customHeight="1">
      <c r="A30" s="80" t="s">
        <v>35</v>
      </c>
      <c r="B30" s="81"/>
      <c r="C30" s="82" t="s">
        <v>39</v>
      </c>
      <c r="D30" s="82"/>
      <c r="E30" s="82"/>
      <c r="F30" s="82"/>
      <c r="G30" s="82"/>
      <c r="H30" s="82"/>
      <c r="I30" s="83"/>
      <c r="J30" s="44"/>
    </row>
    <row r="31" spans="1:10" s="3" customFormat="1" ht="18" customHeight="1">
      <c r="A31" s="69"/>
      <c r="B31" s="70"/>
      <c r="C31" s="84" t="s">
        <v>40</v>
      </c>
      <c r="D31" s="70"/>
      <c r="E31" s="70"/>
      <c r="F31" s="70"/>
      <c r="G31" s="70"/>
      <c r="H31" s="70"/>
      <c r="I31" s="71"/>
      <c r="J31" s="42"/>
    </row>
    <row r="32" spans="1:10" s="5" customFormat="1" ht="18" customHeight="1">
      <c r="A32" s="72" t="s">
        <v>36</v>
      </c>
      <c r="B32" s="73"/>
      <c r="C32" s="74" t="s">
        <v>41</v>
      </c>
      <c r="D32" s="74"/>
      <c r="E32" s="74"/>
      <c r="F32" s="74"/>
      <c r="G32" s="74"/>
      <c r="H32" s="74"/>
      <c r="I32" s="75"/>
      <c r="J32" s="45"/>
    </row>
    <row r="33" spans="1:10" s="6" customFormat="1" ht="30" customHeight="1" thickBot="1">
      <c r="A33" s="76"/>
      <c r="B33" s="77"/>
      <c r="C33" s="78"/>
      <c r="D33" s="78"/>
      <c r="E33" s="77"/>
      <c r="F33" s="77"/>
      <c r="G33" s="77"/>
      <c r="H33" s="77"/>
      <c r="I33" s="79"/>
      <c r="J33" s="46"/>
    </row>
    <row r="34" s="3" customFormat="1" ht="18" customHeight="1"/>
    <row r="35" s="2" customFormat="1" ht="15"/>
    <row r="36" s="2" customFormat="1" ht="15"/>
  </sheetData>
  <printOptions horizontalCentered="1"/>
  <pageMargins left="0.2362204724409449" right="0.25" top="0.4" bottom="0.28" header="0.31" footer="0.21"/>
  <pageSetup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carico bestiame</dc:title>
  <dc:subject/>
  <dc:creator>Garzoli Daniele</dc:creator>
  <cp:keywords/>
  <dc:description/>
  <cp:lastModifiedBy>Garzoli Daniele / FSAG011</cp:lastModifiedBy>
  <dcterms:created xsi:type="dcterms:W3CDTF">2007-06-27T12:45:29Z</dcterms:created>
  <dcterms:modified xsi:type="dcterms:W3CDTF">2009-12-09T11:42:16Z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2064</vt:i4>
  </property>
</Properties>
</file>