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IR_SEG\02 - TEMI SA\07 - Condotte veterinarie\2023\"/>
    </mc:Choice>
  </mc:AlternateContent>
  <bookViews>
    <workbookView xWindow="480" yWindow="4290" windowWidth="15600" windowHeight="11700"/>
  </bookViews>
  <sheets>
    <sheet name="Informazioni generali" sheetId="6" r:id="rId1"/>
    <sheet name="Istruzioni e dati generali" sheetId="8" r:id="rId2"/>
    <sheet name="Conto economico 31.12" sheetId="2" r:id="rId3"/>
    <sheet name="Conto patrimoniale 31.12" sheetId="4" r:id="rId4"/>
    <sheet name="Tariffa condotta e Firme" sheetId="7" r:id="rId5"/>
  </sheets>
  <definedNames>
    <definedName name="_xlnm.Print_Area" localSheetId="2">'Conto economico 31.12'!$A$1:$G$44</definedName>
    <definedName name="_xlnm.Print_Area" localSheetId="3">'Conto patrimoniale 31.12'!$A$1:$G$39</definedName>
    <definedName name="_xlnm.Print_Area" localSheetId="0">'Informazioni generali'!$A$1:$I$29</definedName>
  </definedNames>
  <calcPr calcId="162913"/>
</workbook>
</file>

<file path=xl/calcChain.xml><?xml version="1.0" encoding="utf-8"?>
<calcChain xmlns="http://schemas.openxmlformats.org/spreadsheetml/2006/main">
  <c r="A4" i="4" l="1"/>
  <c r="A2" i="7" l="1"/>
  <c r="A2" i="2" l="1"/>
  <c r="A2" i="4"/>
  <c r="A4" i="2"/>
  <c r="A32" i="4"/>
  <c r="E23" i="4"/>
  <c r="G37" i="2" l="1"/>
  <c r="C37" i="2"/>
  <c r="C39" i="2" l="1"/>
  <c r="G39" i="2"/>
  <c r="G24" i="4"/>
  <c r="C24" i="4"/>
  <c r="C27" i="4" l="1"/>
  <c r="C29" i="4" s="1"/>
  <c r="A26" i="4"/>
  <c r="G27" i="4"/>
  <c r="A27" i="4"/>
  <c r="A36" i="4" l="1"/>
  <c r="A35" i="4"/>
  <c r="G29" i="4"/>
  <c r="C32" i="4"/>
  <c r="G41" i="2"/>
  <c r="C41" i="2"/>
  <c r="A39" i="2"/>
</calcChain>
</file>

<file path=xl/sharedStrings.xml><?xml version="1.0" encoding="utf-8"?>
<sst xmlns="http://schemas.openxmlformats.org/spreadsheetml/2006/main" count="162" uniqueCount="64">
  <si>
    <t>ENTRATE</t>
  </si>
  <si>
    <t>USCITE</t>
  </si>
  <si>
    <t>Contributo cantonale</t>
  </si>
  <si>
    <t>Indennità supplenze veterinario</t>
  </si>
  <si>
    <t>Onorario segretario/cassiere</t>
  </si>
  <si>
    <t>Onorario presidente</t>
  </si>
  <si>
    <t>TOTALE ENTRATE</t>
  </si>
  <si>
    <t>TOTALE USCITE</t>
  </si>
  <si>
    <t>A T T I V O</t>
  </si>
  <si>
    <t>P A S S I V O</t>
  </si>
  <si>
    <t>Transitori passivi</t>
  </si>
  <si>
    <t>Transitori attivi</t>
  </si>
  <si>
    <t>TOTALE ATTIVI</t>
  </si>
  <si>
    <t>TOTALE PASSIVI</t>
  </si>
  <si>
    <t>Indennità veterinario</t>
  </si>
  <si>
    <t>Contr. previdenza prof. veterinario</t>
  </si>
  <si>
    <t>Assicurazione infortuni prof.</t>
  </si>
  <si>
    <t>Contributo Federazione Condotte</t>
  </si>
  <si>
    <t>Debitori anni precedenti</t>
  </si>
  <si>
    <t>Gettoni/ inden. membri comitato</t>
  </si>
  <si>
    <t>Istruzioni di compilazione</t>
  </si>
  <si>
    <t>Soci creditori quote anno</t>
  </si>
  <si>
    <t xml:space="preserve">Il presente rendiconto è stato approvato dalla Commissione di revisione in data: </t>
  </si>
  <si>
    <t>v v v v v v v v v v</t>
  </si>
  <si>
    <t xml:space="preserve">Il presente rendiconto e il relativo rapporto dei revisori sono stati approvati dall'assemblea generale dei soci tenutasi il : </t>
  </si>
  <si>
    <t>Il Presidente:</t>
  </si>
  <si>
    <t>Il Segretario/a:</t>
  </si>
  <si>
    <t xml:space="preserve">Luogo e data: </t>
  </si>
  <si>
    <t>Condotta veterinaria del</t>
  </si>
  <si>
    <t>per la Condotta veterinaria del:</t>
  </si>
  <si>
    <t xml:space="preserve"> =  fr.</t>
  </si>
  <si>
    <r>
      <t xml:space="preserve">Contributi sociali </t>
    </r>
    <r>
      <rPr>
        <sz val="9"/>
        <color theme="1"/>
        <rFont val="Arial"/>
        <family val="2"/>
      </rPr>
      <t>(AVS/AD/IPG)</t>
    </r>
  </si>
  <si>
    <t>fr.</t>
  </si>
  <si>
    <t>Tariffa di Condotta:</t>
  </si>
  <si>
    <t>per UBG</t>
  </si>
  <si>
    <t>Conto corrente bancario/postale</t>
  </si>
  <si>
    <t>Quote sociali anni prec.</t>
  </si>
  <si>
    <t>Interessi bancari/postali</t>
  </si>
  <si>
    <t>Assegni famigliari</t>
  </si>
  <si>
    <t>Ricavi diversi</t>
  </si>
  <si>
    <t>Quote sociali anno corrente</t>
  </si>
  <si>
    <t>Spese di segretariato</t>
  </si>
  <si>
    <t>Mat. d'ufficio e affrancazioni</t>
  </si>
  <si>
    <t>Spese tenuta conto bancario/postale</t>
  </si>
  <si>
    <t>Conto di deposito/risparmio</t>
  </si>
  <si>
    <t>Mobilio</t>
  </si>
  <si>
    <t>Allegare copia del rapporto della Commissione di revisione</t>
  </si>
  <si>
    <t>Anno contabile precedente</t>
  </si>
  <si>
    <t>Condotta veterinaria</t>
  </si>
  <si>
    <t>Condotta Veterinaria</t>
  </si>
  <si>
    <r>
      <t xml:space="preserve">Nome e Cognome </t>
    </r>
    <r>
      <rPr>
        <i/>
        <sz val="11"/>
        <color theme="1"/>
        <rFont val="Arial"/>
        <family val="2"/>
      </rPr>
      <t>Presidente</t>
    </r>
    <r>
      <rPr>
        <i/>
        <sz val="11"/>
        <color rgb="FFFF0000"/>
        <rFont val="Arial"/>
        <family val="2"/>
      </rPr>
      <t>*</t>
    </r>
    <r>
      <rPr>
        <i/>
        <sz val="11"/>
        <color theme="1"/>
        <rFont val="Arial"/>
        <family val="2"/>
      </rPr>
      <t>:</t>
    </r>
  </si>
  <si>
    <r>
      <t xml:space="preserve">Nome e Cognome </t>
    </r>
    <r>
      <rPr>
        <i/>
        <sz val="11"/>
        <color theme="1"/>
        <rFont val="Arial"/>
        <family val="2"/>
      </rPr>
      <t>Segretario/a</t>
    </r>
    <r>
      <rPr>
        <i/>
        <sz val="11"/>
        <color rgb="FFFF0000"/>
        <rFont val="Arial"/>
        <family val="2"/>
      </rPr>
      <t>*</t>
    </r>
    <r>
      <rPr>
        <i/>
        <sz val="11"/>
        <color theme="1"/>
        <rFont val="Arial"/>
        <family val="2"/>
      </rPr>
      <t>:</t>
    </r>
  </si>
  <si>
    <r>
      <t>IBAN</t>
    </r>
    <r>
      <rPr>
        <sz val="11"/>
        <color rgb="FFFF0000"/>
        <rFont val="Arial"/>
        <family val="2"/>
      </rPr>
      <t>*</t>
    </r>
    <r>
      <rPr>
        <sz val="11"/>
        <color theme="1"/>
        <rFont val="Arial"/>
        <family val="2"/>
      </rPr>
      <t>:</t>
    </r>
  </si>
  <si>
    <r>
      <t xml:space="preserve">Sezione dell'agricoltura
Viale S. Franscini 17
6501 Bellinzona
</t>
    </r>
    <r>
      <rPr>
        <i/>
        <sz val="9"/>
        <color theme="1"/>
        <rFont val="Arial"/>
        <family val="2"/>
      </rPr>
      <t xml:space="preserve">dfe-sa@ti.ch
Tel. +41 91 814 35 92 </t>
    </r>
  </si>
  <si>
    <r>
      <t xml:space="preserve">Indirizzo </t>
    </r>
    <r>
      <rPr>
        <b/>
        <sz val="11"/>
        <color theme="1"/>
        <rFont val="Arial"/>
        <family val="2"/>
      </rPr>
      <t>completo</t>
    </r>
    <r>
      <rPr>
        <sz val="11"/>
        <color theme="1"/>
        <rFont val="Arial"/>
        <family val="2"/>
      </rPr>
      <t xml:space="preserve"> Condotta veterinaria</t>
    </r>
    <r>
      <rPr>
        <sz val="11"/>
        <color rgb="FFFF0000"/>
        <rFont val="Arial"/>
        <family val="2"/>
      </rPr>
      <t>*</t>
    </r>
    <r>
      <rPr>
        <sz val="11"/>
        <color theme="1"/>
        <rFont val="Arial"/>
        <family val="2"/>
      </rPr>
      <t xml:space="preserve"> </t>
    </r>
  </si>
  <si>
    <r>
      <t xml:space="preserve">Indirizzo </t>
    </r>
    <r>
      <rPr>
        <b/>
        <sz val="11"/>
        <color theme="1"/>
        <rFont val="Arial"/>
        <family val="2"/>
      </rPr>
      <t>completo</t>
    </r>
    <r>
      <rPr>
        <sz val="11"/>
        <color theme="1"/>
        <rFont val="Arial"/>
        <family val="2"/>
      </rPr>
      <t xml:space="preserve"> per l'invio della corrispondenza</t>
    </r>
    <r>
      <rPr>
        <sz val="11"/>
        <color rgb="FFFF0000"/>
        <rFont val="Arial"/>
        <family val="2"/>
      </rPr>
      <t>*</t>
    </r>
    <r>
      <rPr>
        <sz val="11"/>
        <color theme="1"/>
        <rFont val="Arial"/>
        <family val="2"/>
      </rPr>
      <t>:</t>
    </r>
  </si>
  <si>
    <r>
      <t xml:space="preserve">Indirizzo </t>
    </r>
    <r>
      <rPr>
        <b/>
        <sz val="11"/>
        <color theme="1"/>
        <rFont val="Arial"/>
        <family val="2"/>
      </rPr>
      <t>completo</t>
    </r>
    <r>
      <rPr>
        <sz val="11"/>
        <color theme="1"/>
        <rFont val="Arial"/>
        <family val="2"/>
      </rPr>
      <t xml:space="preserve"> dell'intestatario del conto</t>
    </r>
    <r>
      <rPr>
        <sz val="11"/>
        <color rgb="FFFF0000"/>
        <rFont val="Arial"/>
        <family val="2"/>
      </rPr>
      <t>*</t>
    </r>
    <r>
      <rPr>
        <sz val="11"/>
        <color theme="1"/>
        <rFont val="Arial"/>
        <family val="2"/>
      </rPr>
      <t>:</t>
    </r>
  </si>
  <si>
    <t>* questi campi sono da completare in modo dettagliato</t>
  </si>
  <si>
    <r>
      <t>Email</t>
    </r>
    <r>
      <rPr>
        <sz val="11"/>
        <color theme="1"/>
        <rFont val="Arial"/>
        <family val="2"/>
      </rPr>
      <t>:</t>
    </r>
  </si>
  <si>
    <r>
      <t>N° natel</t>
    </r>
    <r>
      <rPr>
        <sz val="11"/>
        <color theme="1"/>
        <rFont val="Arial"/>
        <family val="2"/>
      </rPr>
      <t>:</t>
    </r>
  </si>
  <si>
    <r>
      <t>Conto bancario/postale</t>
    </r>
    <r>
      <rPr>
        <sz val="11"/>
        <color rgb="FFFF0000"/>
        <rFont val="Arial"/>
        <family val="2"/>
      </rPr>
      <t>*</t>
    </r>
    <r>
      <rPr>
        <sz val="11"/>
        <color theme="1"/>
        <rFont val="Arial"/>
        <family val="2"/>
      </rPr>
      <t>:</t>
    </r>
  </si>
  <si>
    <t>SA - Documento aggiornato - GENNAIO 2023</t>
  </si>
  <si>
    <r>
      <t xml:space="preserve">Per poter determinare il </t>
    </r>
    <r>
      <rPr>
        <b/>
        <sz val="11"/>
        <color theme="1"/>
        <rFont val="Arial"/>
        <family val="2"/>
      </rPr>
      <t>contributo cantonale annuo</t>
    </r>
    <r>
      <rPr>
        <sz val="11"/>
        <color theme="1"/>
        <rFont val="Arial"/>
        <family val="2"/>
      </rPr>
      <t xml:space="preserve"> spettante alla vostra Condotta vi preghiamo di voler compilare il presente documento.
La documentazione deve essere compilata unicamente nelle celle arancioni, stampata e firmata </t>
    </r>
    <r>
      <rPr>
        <sz val="9"/>
        <color theme="1"/>
        <rFont val="Arial"/>
        <family val="2"/>
      </rPr>
      <t xml:space="preserve">
</t>
    </r>
    <r>
      <rPr>
        <sz val="9"/>
        <color theme="1"/>
        <rFont val="Wingdings"/>
        <charset val="2"/>
      </rPr>
      <t>Ä</t>
    </r>
    <r>
      <rPr>
        <sz val="9"/>
        <color theme="1"/>
        <rFont val="Arial"/>
        <family val="2"/>
      </rPr>
      <t xml:space="preserve"> nelle impostazioni di stampa scegliere: </t>
    </r>
    <r>
      <rPr>
        <b/>
        <sz val="9"/>
        <color theme="1"/>
        <rFont val="Arial"/>
        <family val="2"/>
      </rPr>
      <t>"</t>
    </r>
    <r>
      <rPr>
        <b/>
        <u/>
        <sz val="9"/>
        <color theme="1"/>
        <rFont val="Arial"/>
        <family val="2"/>
      </rPr>
      <t>stampare l'intera cartella di lavoro</t>
    </r>
    <r>
      <rPr>
        <b/>
        <sz val="9"/>
        <color theme="1"/>
        <rFont val="Arial"/>
        <family val="2"/>
      </rPr>
      <t>"</t>
    </r>
    <r>
      <rPr>
        <sz val="11"/>
        <color theme="1"/>
        <rFont val="Arial"/>
        <family val="2"/>
      </rPr>
      <t xml:space="preserve">
La documentazione è da ritornare alla Sezione </t>
    </r>
    <r>
      <rPr>
        <b/>
        <u/>
        <sz val="11"/>
        <color theme="1"/>
        <rFont val="Arial"/>
        <family val="2"/>
      </rPr>
      <t xml:space="preserve">entro fine maggio
</t>
    </r>
    <r>
      <rPr>
        <sz val="11"/>
        <color theme="1"/>
        <rFont val="Wingdings"/>
        <charset val="2"/>
      </rPr>
      <t>*</t>
    </r>
    <r>
      <rPr>
        <sz val="11"/>
        <color theme="1"/>
        <rFont val="Arial"/>
        <family val="2"/>
      </rPr>
      <t xml:space="preserve"> dfe-sa@ti.ch</t>
    </r>
    <r>
      <rPr>
        <b/>
        <u/>
        <sz val="11"/>
        <color theme="1"/>
        <rFont val="Arial"/>
        <family val="2"/>
      </rPr>
      <t xml:space="preserve">
</t>
    </r>
    <r>
      <rPr>
        <sz val="11"/>
        <color theme="1"/>
        <rFont val="Wingdings"/>
        <charset val="2"/>
      </rPr>
      <t>-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 xml:space="preserve">Sezione dell'agricoltura, Viale S. Franscini 17, 6501 Bellinzona
</t>
    </r>
    <r>
      <rPr>
        <sz val="11"/>
        <color theme="1"/>
        <rFont val="Arial"/>
        <family val="2"/>
      </rPr>
      <t xml:space="preserve">In caso di necessità siamo a vostra disposizione:
</t>
    </r>
    <r>
      <rPr>
        <sz val="11"/>
        <color theme="1"/>
        <rFont val="Wingdings"/>
        <charset val="2"/>
      </rPr>
      <t>(</t>
    </r>
    <r>
      <rPr>
        <sz val="14.3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+41 91 814 35 92 </t>
    </r>
  </si>
  <si>
    <t>Informazioni bancarie/postali della Condotta veterinaria per il versamento del contributo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</si>
</sst>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Green]#,##0;[Red]\-#,##0"/>
    <numFmt numFmtId="165" formatCode="dd/mm/yyyy;@"/>
  </numFmts>
  <fonts count="3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i/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Wingdings"/>
      <charset val="2"/>
    </font>
    <font>
      <b/>
      <u/>
      <sz val="11"/>
      <color theme="1"/>
      <name val="Arial"/>
      <family val="2"/>
    </font>
    <font>
      <sz val="11"/>
      <color theme="1"/>
      <name val="Wingdings"/>
      <charset val="2"/>
    </font>
    <font>
      <sz val="14.3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9"/>
      <color theme="1"/>
      <name val="Arial"/>
      <family val="2"/>
    </font>
    <font>
      <sz val="11"/>
      <color rgb="FFFF0000"/>
      <name val="Arial"/>
      <family val="2"/>
    </font>
    <font>
      <sz val="1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color indexed="11"/>
      <name val="Arial"/>
      <family val="2"/>
    </font>
    <font>
      <sz val="10"/>
      <color theme="1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i/>
      <sz val="11"/>
      <color rgb="FFFF000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Fill="1" applyBorder="1"/>
    <xf numFmtId="4" fontId="5" fillId="0" borderId="0" xfId="0" applyNumberFormat="1" applyFont="1" applyFill="1" applyBorder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/>
    <xf numFmtId="4" fontId="6" fillId="0" borderId="0" xfId="0" applyNumberFormat="1" applyFont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/>
    <xf numFmtId="4" fontId="6" fillId="0" borderId="0" xfId="0" applyNumberFormat="1" applyFont="1" applyFill="1"/>
    <xf numFmtId="4" fontId="18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20" fillId="0" borderId="0" xfId="0" applyFont="1" applyAlignme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2" fillId="0" borderId="0" xfId="0" applyFont="1" applyAlignment="1"/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0" xfId="0" applyFont="1" applyAlignment="1">
      <alignment horizontal="right" vertical="center"/>
    </xf>
    <xf numFmtId="0" fontId="6" fillId="0" borderId="5" xfId="0" applyFont="1" applyFill="1" applyBorder="1"/>
    <xf numFmtId="49" fontId="16" fillId="0" borderId="1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wrapText="1"/>
      <protection locked="0"/>
    </xf>
    <xf numFmtId="0" fontId="6" fillId="2" borderId="6" xfId="0" applyFont="1" applyFill="1" applyBorder="1" applyProtection="1">
      <protection locked="0"/>
    </xf>
    <xf numFmtId="0" fontId="6" fillId="2" borderId="8" xfId="0" applyFont="1" applyFill="1" applyBorder="1" applyProtection="1">
      <protection locked="0"/>
    </xf>
    <xf numFmtId="0" fontId="6" fillId="2" borderId="7" xfId="0" applyFont="1" applyFill="1" applyBorder="1" applyAlignment="1" applyProtection="1">
      <alignment horizontal="left" wrapText="1"/>
      <protection locked="0"/>
    </xf>
    <xf numFmtId="0" fontId="20" fillId="2" borderId="9" xfId="0" applyFont="1" applyFill="1" applyBorder="1" applyAlignment="1" applyProtection="1">
      <alignment horizontal="left"/>
      <protection locked="0"/>
    </xf>
    <xf numFmtId="0" fontId="2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4" fontId="6" fillId="2" borderId="12" xfId="0" applyNumberFormat="1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4" fontId="6" fillId="0" borderId="0" xfId="0" applyNumberFormat="1" applyFont="1" applyAlignment="1">
      <alignment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4" fontId="25" fillId="2" borderId="12" xfId="0" applyNumberFormat="1" applyFont="1" applyFill="1" applyBorder="1" applyAlignment="1" applyProtection="1">
      <alignment horizontal="right" wrapText="1"/>
      <protection locked="0"/>
    </xf>
    <xf numFmtId="0" fontId="25" fillId="2" borderId="12" xfId="0" applyFont="1" applyFill="1" applyBorder="1" applyProtection="1">
      <protection locked="0"/>
    </xf>
    <xf numFmtId="2" fontId="25" fillId="2" borderId="16" xfId="0" applyNumberFormat="1" applyFont="1" applyFill="1" applyBorder="1" applyAlignment="1" applyProtection="1">
      <alignment wrapText="1"/>
      <protection locked="0"/>
    </xf>
    <xf numFmtId="4" fontId="25" fillId="2" borderId="16" xfId="0" applyNumberFormat="1" applyFont="1" applyFill="1" applyBorder="1" applyAlignment="1" applyProtection="1">
      <alignment horizontal="right" wrapText="1"/>
      <protection locked="0"/>
    </xf>
    <xf numFmtId="4" fontId="25" fillId="2" borderId="12" xfId="0" applyNumberFormat="1" applyFont="1" applyFill="1" applyBorder="1" applyAlignment="1" applyProtection="1">
      <alignment vertical="center"/>
      <protection locked="0"/>
    </xf>
    <xf numFmtId="4" fontId="25" fillId="2" borderId="12" xfId="0" applyNumberFormat="1" applyFont="1" applyFill="1" applyBorder="1" applyAlignment="1" applyProtection="1">
      <alignment horizontal="right" vertical="center" wrapText="1"/>
      <protection locked="0"/>
    </xf>
    <xf numFmtId="4" fontId="25" fillId="2" borderId="0" xfId="0" applyNumberFormat="1" applyFont="1" applyFill="1" applyAlignment="1" applyProtection="1">
      <alignment vertical="center"/>
      <protection locked="0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7" fillId="0" borderId="0" xfId="0" applyFont="1" applyFill="1"/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4" fontId="27" fillId="0" borderId="3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30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right" vertical="center"/>
    </xf>
    <xf numFmtId="4" fontId="30" fillId="0" borderId="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4" fontId="30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7" fillId="0" borderId="0" xfId="0" applyFont="1" applyFill="1" applyBorder="1"/>
    <xf numFmtId="0" fontId="28" fillId="0" borderId="0" xfId="0" applyFont="1" applyFill="1" applyAlignment="1">
      <alignment horizontal="right"/>
    </xf>
    <xf numFmtId="4" fontId="27" fillId="0" borderId="3" xfId="0" applyNumberFormat="1" applyFont="1" applyFill="1" applyBorder="1"/>
    <xf numFmtId="4" fontId="31" fillId="0" borderId="0" xfId="0" applyNumberFormat="1" applyFont="1" applyFill="1" applyBorder="1"/>
    <xf numFmtId="0" fontId="31" fillId="0" borderId="0" xfId="0" applyFont="1" applyFill="1" applyBorder="1"/>
    <xf numFmtId="0" fontId="30" fillId="0" borderId="0" xfId="0" applyFont="1"/>
    <xf numFmtId="0" fontId="28" fillId="0" borderId="0" xfId="0" applyFont="1"/>
    <xf numFmtId="0" fontId="28" fillId="0" borderId="0" xfId="0" applyFont="1" applyFill="1"/>
    <xf numFmtId="4" fontId="28" fillId="0" borderId="0" xfId="0" applyNumberFormat="1" applyFont="1" applyFill="1"/>
    <xf numFmtId="0" fontId="30" fillId="0" borderId="2" xfId="0" applyFont="1" applyFill="1" applyBorder="1"/>
    <xf numFmtId="4" fontId="30" fillId="0" borderId="2" xfId="0" applyNumberFormat="1" applyFont="1" applyFill="1" applyBorder="1"/>
    <xf numFmtId="4" fontId="30" fillId="0" borderId="0" xfId="0" applyNumberFormat="1" applyFont="1" applyFill="1" applyBorder="1"/>
    <xf numFmtId="4" fontId="28" fillId="0" borderId="0" xfId="0" applyNumberFormat="1" applyFont="1"/>
    <xf numFmtId="0" fontId="30" fillId="0" borderId="1" xfId="0" applyFont="1" applyFill="1" applyBorder="1"/>
    <xf numFmtId="0" fontId="28" fillId="0" borderId="3" xfId="0" applyFont="1" applyFill="1" applyBorder="1" applyAlignment="1">
      <alignment horizontal="right"/>
    </xf>
    <xf numFmtId="4" fontId="30" fillId="0" borderId="1" xfId="0" applyNumberFormat="1" applyFont="1" applyFill="1" applyBorder="1"/>
    <xf numFmtId="0" fontId="30" fillId="0" borderId="0" xfId="0" applyFont="1" applyFill="1" applyBorder="1"/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right" vertical="center"/>
    </xf>
    <xf numFmtId="4" fontId="28" fillId="0" borderId="1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/>
    </xf>
    <xf numFmtId="0" fontId="15" fillId="0" borderId="0" xfId="0" applyFont="1" applyFill="1"/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34" fillId="0" borderId="0" xfId="0" applyFont="1" applyAlignment="1">
      <alignment vertical="center"/>
    </xf>
    <xf numFmtId="4" fontId="25" fillId="2" borderId="9" xfId="0" applyNumberFormat="1" applyFont="1" applyFill="1" applyBorder="1" applyAlignment="1" applyProtection="1">
      <alignment horizontal="right" wrapText="1"/>
      <protection locked="0"/>
    </xf>
    <xf numFmtId="4" fontId="25" fillId="2" borderId="9" xfId="0" applyNumberFormat="1" applyFont="1" applyFill="1" applyBorder="1" applyAlignment="1" applyProtection="1">
      <alignment horizontal="right" wrapText="1"/>
      <protection locked="0"/>
    </xf>
    <xf numFmtId="4" fontId="25" fillId="2" borderId="12" xfId="0" applyNumberFormat="1" applyFont="1" applyFill="1" applyBorder="1" applyAlignment="1" applyProtection="1">
      <alignment horizontal="right" wrapText="1"/>
      <protection locked="0"/>
    </xf>
    <xf numFmtId="4" fontId="25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25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0" xfId="0" applyNumberFormat="1" applyFont="1" applyFill="1" applyAlignment="1" applyProtection="1">
      <alignment vertical="center"/>
      <protection locked="0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9" fontId="15" fillId="2" borderId="13" xfId="0" applyNumberFormat="1" applyFont="1" applyFill="1" applyBorder="1" applyAlignment="1" applyProtection="1">
      <alignment horizontal="center" vertical="center"/>
      <protection locked="0"/>
    </xf>
    <xf numFmtId="49" fontId="16" fillId="2" borderId="12" xfId="0" applyNumberFormat="1" applyFont="1" applyFill="1" applyBorder="1" applyAlignment="1" applyProtection="1">
      <alignment horizontal="center" vertical="center"/>
      <protection locked="0"/>
    </xf>
    <xf numFmtId="49" fontId="16" fillId="2" borderId="11" xfId="0" applyNumberFormat="1" applyFont="1" applyFill="1" applyBorder="1" applyAlignment="1" applyProtection="1">
      <alignment horizontal="center" vertical="center"/>
      <protection locked="0"/>
    </xf>
    <xf numFmtId="1" fontId="16" fillId="2" borderId="13" xfId="0" applyNumberFormat="1" applyFont="1" applyFill="1" applyBorder="1" applyAlignment="1" applyProtection="1">
      <alignment horizontal="center" vertical="center"/>
      <protection locked="0"/>
    </xf>
    <xf numFmtId="1" fontId="16" fillId="2" borderId="12" xfId="0" applyNumberFormat="1" applyFont="1" applyFill="1" applyBorder="1" applyAlignment="1" applyProtection="1">
      <alignment horizontal="center" vertical="center"/>
      <protection locked="0"/>
    </xf>
    <xf numFmtId="1" fontId="16" fillId="2" borderId="1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0" fillId="2" borderId="9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>
      <alignment horizontal="center" vertical="center"/>
    </xf>
    <xf numFmtId="14" fontId="20" fillId="2" borderId="9" xfId="0" applyNumberFormat="1" applyFont="1" applyFill="1" applyBorder="1" applyAlignment="1" applyProtection="1">
      <alignment horizontal="center" vertical="center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wrapText="1"/>
    </xf>
    <xf numFmtId="165" fontId="20" fillId="2" borderId="9" xfId="0" applyNumberFormat="1" applyFont="1" applyFill="1" applyBorder="1" applyAlignment="1" applyProtection="1">
      <alignment horizontal="left" vertical="center"/>
      <protection locked="0"/>
    </xf>
    <xf numFmtId="4" fontId="6" fillId="2" borderId="9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Normale 2" xfId="1"/>
    <cellStyle name="Normale 3" xfId="2"/>
  </cellStyles>
  <dxfs count="14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2419527" cy="419100"/>
    <xdr:pic>
      <xdr:nvPicPr>
        <xdr:cNvPr id="2" name="logo ticin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2419527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O16" sqref="O16"/>
    </sheetView>
  </sheetViews>
  <sheetFormatPr defaultRowHeight="14.25" x14ac:dyDescent="0.25"/>
  <cols>
    <col min="1" max="2" width="9.140625" style="5"/>
    <col min="3" max="3" width="9.140625" style="5" customWidth="1"/>
    <col min="4" max="4" width="10.42578125" style="5" customWidth="1"/>
    <col min="5" max="8" width="9.140625" style="5"/>
    <col min="9" max="9" width="12.85546875" style="5" customWidth="1"/>
    <col min="10" max="16384" width="9.140625" style="5"/>
  </cols>
  <sheetData>
    <row r="1" spans="1:9" s="7" customFormat="1" ht="20.100000000000001" customHeight="1" x14ac:dyDescent="0.25"/>
    <row r="2" spans="1:9" s="7" customFormat="1" ht="20.100000000000001" customHeight="1" x14ac:dyDescent="0.25"/>
    <row r="3" spans="1:9" s="7" customFormat="1" ht="20.100000000000001" customHeight="1" x14ac:dyDescent="0.25"/>
    <row r="4" spans="1:9" s="7" customFormat="1" ht="20.100000000000001" customHeight="1" x14ac:dyDescent="0.25">
      <c r="A4" s="132" t="s">
        <v>53</v>
      </c>
      <c r="B4" s="132"/>
      <c r="C4" s="132"/>
    </row>
    <row r="5" spans="1:9" s="7" customFormat="1" ht="20.100000000000001" customHeight="1" x14ac:dyDescent="0.25">
      <c r="A5" s="132"/>
      <c r="B5" s="132"/>
      <c r="C5" s="132"/>
    </row>
    <row r="6" spans="1:9" s="7" customFormat="1" ht="20.100000000000001" customHeight="1" x14ac:dyDescent="0.25">
      <c r="A6" s="132"/>
      <c r="B6" s="132"/>
      <c r="C6" s="132"/>
    </row>
    <row r="7" spans="1:9" s="7" customFormat="1" ht="20.100000000000001" customHeight="1" x14ac:dyDescent="0.25">
      <c r="A7" s="132"/>
      <c r="B7" s="132"/>
      <c r="C7" s="132"/>
    </row>
    <row r="8" spans="1:9" s="7" customFormat="1" ht="20.100000000000001" customHeight="1" x14ac:dyDescent="0.25">
      <c r="A8" s="132"/>
      <c r="B8" s="132"/>
      <c r="C8" s="132"/>
    </row>
    <row r="9" spans="1:9" s="7" customFormat="1" ht="20.100000000000001" customHeight="1" x14ac:dyDescent="0.25"/>
    <row r="10" spans="1:9" s="7" customFormat="1" ht="20.100000000000001" customHeight="1" x14ac:dyDescent="0.25"/>
    <row r="11" spans="1:9" s="7" customFormat="1" ht="20.100000000000001" customHeight="1" x14ac:dyDescent="0.25"/>
    <row r="12" spans="1:9" s="7" customFormat="1" ht="20.100000000000001" customHeight="1" x14ac:dyDescent="0.25"/>
    <row r="13" spans="1:9" s="7" customFormat="1" ht="20.100000000000001" customHeight="1" x14ac:dyDescent="0.25"/>
    <row r="14" spans="1:9" ht="23.25" customHeight="1" x14ac:dyDescent="0.25">
      <c r="A14" s="133" t="s">
        <v>48</v>
      </c>
      <c r="B14" s="133"/>
      <c r="C14" s="133"/>
      <c r="D14" s="133"/>
      <c r="E14" s="133"/>
      <c r="F14" s="133"/>
      <c r="G14" s="133"/>
      <c r="H14" s="133"/>
      <c r="I14" s="133"/>
    </row>
    <row r="15" spans="1:9" ht="23.25" customHeight="1" x14ac:dyDescent="0.25">
      <c r="A15" s="8"/>
      <c r="B15" s="8"/>
      <c r="C15" s="8"/>
      <c r="D15" s="8"/>
      <c r="E15" s="8"/>
      <c r="F15" s="8"/>
      <c r="G15" s="8"/>
      <c r="H15" s="8"/>
      <c r="I15" s="8"/>
    </row>
    <row r="16" spans="1:9" ht="23.25" customHeight="1" x14ac:dyDescent="0.25">
      <c r="A16" s="8"/>
      <c r="B16" s="8"/>
      <c r="C16" s="8"/>
      <c r="D16" s="8"/>
      <c r="E16" s="8"/>
      <c r="F16" s="8"/>
      <c r="G16" s="8"/>
      <c r="H16" s="8"/>
      <c r="I16" s="8"/>
    </row>
    <row r="17" spans="1:9" ht="20.100000000000001" customHeight="1" x14ac:dyDescent="0.25">
      <c r="A17" s="8"/>
      <c r="B17" s="8"/>
      <c r="C17" s="8"/>
      <c r="D17" s="8"/>
      <c r="E17" s="8"/>
      <c r="F17" s="8"/>
      <c r="G17" s="8"/>
      <c r="H17" s="7"/>
      <c r="I17" s="7"/>
    </row>
    <row r="18" spans="1:9" ht="82.5" customHeight="1" x14ac:dyDescent="0.25">
      <c r="B18" s="134"/>
      <c r="C18" s="135"/>
      <c r="D18" s="135"/>
      <c r="E18" s="135"/>
      <c r="F18" s="135"/>
      <c r="G18" s="135"/>
      <c r="H18" s="136"/>
      <c r="I18" s="9"/>
    </row>
    <row r="19" spans="1:9" ht="20.100000000000001" customHeight="1" x14ac:dyDescent="0.25">
      <c r="A19" s="8"/>
      <c r="B19" s="8"/>
      <c r="C19" s="8"/>
      <c r="D19" s="8"/>
      <c r="E19" s="8"/>
      <c r="F19" s="8"/>
      <c r="G19" s="8"/>
      <c r="H19" s="7"/>
      <c r="I19" s="7"/>
    </row>
    <row r="20" spans="1:9" ht="20.100000000000001" customHeight="1" x14ac:dyDescent="0.25">
      <c r="A20" s="8"/>
      <c r="B20" s="8"/>
      <c r="C20" s="8"/>
      <c r="D20" s="8"/>
      <c r="E20" s="8"/>
      <c r="F20" s="8"/>
      <c r="G20" s="8"/>
      <c r="H20" s="7"/>
      <c r="I20" s="7"/>
    </row>
    <row r="21" spans="1:9" ht="20.100000000000001" customHeight="1" x14ac:dyDescent="0.25">
      <c r="A21" s="133" t="s">
        <v>47</v>
      </c>
      <c r="B21" s="133"/>
      <c r="C21" s="133"/>
      <c r="D21" s="133"/>
      <c r="E21" s="133"/>
      <c r="F21" s="133"/>
      <c r="G21" s="133"/>
      <c r="H21" s="133"/>
      <c r="I21" s="133"/>
    </row>
    <row r="22" spans="1:9" ht="23.25" customHeight="1" x14ac:dyDescent="0.25"/>
    <row r="23" spans="1:9" ht="57.75" customHeight="1" x14ac:dyDescent="0.25">
      <c r="B23" s="35"/>
      <c r="C23" s="36"/>
      <c r="D23" s="137"/>
      <c r="E23" s="138"/>
      <c r="F23" s="139"/>
      <c r="G23" s="33"/>
      <c r="H23" s="34"/>
    </row>
    <row r="24" spans="1:9" ht="20.100000000000001" customHeight="1" x14ac:dyDescent="0.25"/>
    <row r="25" spans="1:9" ht="20.100000000000001" customHeight="1" x14ac:dyDescent="0.25"/>
    <row r="26" spans="1:9" ht="20.100000000000001" customHeight="1" x14ac:dyDescent="0.25"/>
    <row r="27" spans="1:9" ht="20.100000000000001" customHeight="1" x14ac:dyDescent="0.25"/>
    <row r="28" spans="1:9" ht="20.100000000000001" customHeight="1" x14ac:dyDescent="0.25"/>
    <row r="29" spans="1:9" ht="20.100000000000001" customHeight="1" x14ac:dyDescent="0.25">
      <c r="B29" s="130" t="s">
        <v>61</v>
      </c>
      <c r="C29" s="131"/>
      <c r="D29" s="131"/>
      <c r="E29" s="131"/>
      <c r="F29" s="131"/>
      <c r="G29" s="131"/>
      <c r="H29" s="131"/>
      <c r="I29" s="131"/>
    </row>
    <row r="30" spans="1:9" ht="20.100000000000001" customHeight="1" x14ac:dyDescent="0.25"/>
    <row r="31" spans="1:9" ht="20.100000000000001" customHeight="1" x14ac:dyDescent="0.25"/>
    <row r="32" spans="1:9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</sheetData>
  <sheetProtection algorithmName="SHA-512" hashValue="kRTVLSTX9GUEbQ60OxOS/A+dJF/Mq42AY4SJgrEPVfUCD5Bjkahk3LidMBvW3GVEbqMFtWjgkD6bTmMP1Wiqgg==" saltValue="i/dws3RLmcTxJhTGwUVjVw==" spinCount="100000" sheet="1" objects="1" scenarios="1"/>
  <mergeCells count="6">
    <mergeCell ref="B29:I29"/>
    <mergeCell ref="A4:C8"/>
    <mergeCell ref="A14:I14"/>
    <mergeCell ref="B18:H18"/>
    <mergeCell ref="A21:I21"/>
    <mergeCell ref="D23:F23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&amp;CCondotta veterinaria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115" zoomScaleNormal="115" zoomScaleSheetLayoutView="100" workbookViewId="0">
      <selection activeCell="N23" sqref="M23:N23"/>
    </sheetView>
  </sheetViews>
  <sheetFormatPr defaultRowHeight="14.25" x14ac:dyDescent="0.25"/>
  <cols>
    <col min="1" max="3" width="9.140625" style="5"/>
    <col min="4" max="4" width="10.42578125" style="5" customWidth="1"/>
    <col min="5" max="8" width="9.140625" style="5"/>
    <col min="9" max="9" width="12.85546875" style="5" customWidth="1"/>
    <col min="10" max="16384" width="9.140625" style="5"/>
  </cols>
  <sheetData>
    <row r="1" spans="1:12" s="7" customFormat="1" ht="20.100000000000001" customHeight="1" x14ac:dyDescent="0.25">
      <c r="A1" s="7" t="s">
        <v>20</v>
      </c>
    </row>
    <row r="2" spans="1:12" s="7" customFormat="1" ht="9" customHeight="1" x14ac:dyDescent="0.25"/>
    <row r="3" spans="1:12" s="7" customFormat="1" ht="20.100000000000001" customHeight="1" x14ac:dyDescent="0.25">
      <c r="A3" s="144" t="s">
        <v>62</v>
      </c>
      <c r="B3" s="144"/>
      <c r="C3" s="144"/>
      <c r="D3" s="144"/>
      <c r="E3" s="144"/>
      <c r="F3" s="144"/>
      <c r="G3" s="144"/>
      <c r="H3" s="144"/>
      <c r="I3" s="144"/>
    </row>
    <row r="4" spans="1:12" s="7" customFormat="1" ht="20.100000000000001" customHeight="1" x14ac:dyDescent="0.25">
      <c r="A4" s="144"/>
      <c r="B4" s="144"/>
      <c r="C4" s="144"/>
      <c r="D4" s="144"/>
      <c r="E4" s="144"/>
      <c r="F4" s="144"/>
      <c r="G4" s="144"/>
      <c r="H4" s="144"/>
      <c r="I4" s="144"/>
    </row>
    <row r="5" spans="1:12" s="7" customFormat="1" ht="20.100000000000001" customHeight="1" x14ac:dyDescent="0.25">
      <c r="A5" s="144"/>
      <c r="B5" s="144"/>
      <c r="C5" s="144"/>
      <c r="D5" s="144"/>
      <c r="E5" s="144"/>
      <c r="F5" s="144"/>
      <c r="G5" s="144"/>
      <c r="H5" s="144"/>
      <c r="I5" s="144"/>
    </row>
    <row r="6" spans="1:12" s="7" customFormat="1" ht="20.100000000000001" customHeight="1" x14ac:dyDescent="0.25">
      <c r="A6" s="144"/>
      <c r="B6" s="144"/>
      <c r="C6" s="144"/>
      <c r="D6" s="144"/>
      <c r="E6" s="144"/>
      <c r="F6" s="144"/>
      <c r="G6" s="144"/>
      <c r="H6" s="144"/>
      <c r="I6" s="144"/>
    </row>
    <row r="7" spans="1:12" s="7" customFormat="1" ht="20.100000000000001" customHeight="1" x14ac:dyDescent="0.25">
      <c r="A7" s="144"/>
      <c r="B7" s="144"/>
      <c r="C7" s="144"/>
      <c r="D7" s="144"/>
      <c r="E7" s="144"/>
      <c r="F7" s="144"/>
      <c r="G7" s="144"/>
      <c r="H7" s="144"/>
      <c r="I7" s="144"/>
    </row>
    <row r="8" spans="1:12" s="7" customFormat="1" ht="20.100000000000001" customHeight="1" x14ac:dyDescent="0.25">
      <c r="A8" s="144"/>
      <c r="B8" s="144"/>
      <c r="C8" s="144"/>
      <c r="D8" s="144"/>
      <c r="E8" s="144"/>
      <c r="F8" s="144"/>
      <c r="G8" s="144"/>
      <c r="H8" s="144"/>
      <c r="I8" s="144"/>
    </row>
    <row r="9" spans="1:12" s="7" customFormat="1" ht="20.100000000000001" customHeight="1" x14ac:dyDescent="0.25">
      <c r="A9" s="144"/>
      <c r="B9" s="144"/>
      <c r="C9" s="144"/>
      <c r="D9" s="144"/>
      <c r="E9" s="144"/>
      <c r="F9" s="144"/>
      <c r="G9" s="144"/>
      <c r="H9" s="144"/>
      <c r="I9" s="144"/>
    </row>
    <row r="10" spans="1:12" s="7" customFormat="1" ht="20.100000000000001" customHeight="1" x14ac:dyDescent="0.25">
      <c r="A10" s="144"/>
      <c r="B10" s="144"/>
      <c r="C10" s="144"/>
      <c r="D10" s="144"/>
      <c r="E10" s="144"/>
      <c r="F10" s="144"/>
      <c r="G10" s="144"/>
      <c r="H10" s="144"/>
      <c r="I10" s="144"/>
    </row>
    <row r="11" spans="1:12" s="7" customFormat="1" ht="20.100000000000001" customHeight="1" x14ac:dyDescent="0.25">
      <c r="A11" s="144"/>
      <c r="B11" s="144"/>
      <c r="C11" s="144"/>
      <c r="D11" s="144"/>
      <c r="E11" s="144"/>
      <c r="F11" s="144"/>
      <c r="G11" s="144"/>
      <c r="H11" s="144"/>
      <c r="I11" s="144"/>
    </row>
    <row r="12" spans="1:12" s="7" customFormat="1" ht="20.100000000000001" customHeight="1" x14ac:dyDescent="0.25">
      <c r="A12" s="144"/>
      <c r="B12" s="144"/>
      <c r="C12" s="144"/>
      <c r="D12" s="144"/>
      <c r="E12" s="144"/>
      <c r="F12" s="144"/>
      <c r="G12" s="144"/>
      <c r="H12" s="144"/>
      <c r="I12" s="144"/>
    </row>
    <row r="13" spans="1:12" s="7" customFormat="1" ht="9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12" ht="42" customHeight="1" x14ac:dyDescent="0.25">
      <c r="A14" s="141" t="s">
        <v>54</v>
      </c>
      <c r="B14" s="142"/>
      <c r="C14" s="142"/>
      <c r="D14" s="142"/>
      <c r="E14" s="143"/>
      <c r="F14" s="143"/>
      <c r="G14" s="143"/>
      <c r="H14" s="143"/>
      <c r="I14" s="143"/>
    </row>
    <row r="15" spans="1:12" s="7" customFormat="1" ht="9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L15" s="26"/>
    </row>
    <row r="16" spans="1:12" ht="42" customHeight="1" x14ac:dyDescent="0.25">
      <c r="A16" s="141" t="s">
        <v>55</v>
      </c>
      <c r="B16" s="142"/>
      <c r="C16" s="142"/>
      <c r="D16" s="142"/>
      <c r="E16" s="143"/>
      <c r="F16" s="143"/>
      <c r="G16" s="143"/>
      <c r="H16" s="143"/>
      <c r="I16" s="143"/>
    </row>
    <row r="17" spans="1:9" ht="9" customHeight="1" x14ac:dyDescent="0.25">
      <c r="A17" s="8"/>
      <c r="B17" s="8"/>
      <c r="C17" s="8"/>
      <c r="D17" s="8"/>
      <c r="E17" s="8"/>
      <c r="F17" s="8"/>
      <c r="G17" s="8"/>
      <c r="H17" s="7"/>
      <c r="I17" s="7"/>
    </row>
    <row r="18" spans="1:9" ht="42" customHeight="1" x14ac:dyDescent="0.25">
      <c r="A18" s="146" t="s">
        <v>50</v>
      </c>
      <c r="B18" s="146"/>
      <c r="C18" s="146"/>
      <c r="D18" s="146"/>
      <c r="E18" s="143"/>
      <c r="F18" s="143"/>
      <c r="G18" s="143"/>
      <c r="H18" s="143"/>
      <c r="I18" s="143"/>
    </row>
    <row r="19" spans="1:9" ht="9" customHeight="1" x14ac:dyDescent="0.25">
      <c r="A19" s="8"/>
      <c r="B19" s="8"/>
      <c r="C19" s="8"/>
      <c r="D19" s="8"/>
      <c r="E19" s="8"/>
      <c r="F19" s="8"/>
      <c r="G19" s="8"/>
      <c r="H19" s="7"/>
      <c r="I19" s="7"/>
    </row>
    <row r="20" spans="1:9" ht="42" customHeight="1" x14ac:dyDescent="0.25">
      <c r="A20" s="6" t="s">
        <v>58</v>
      </c>
      <c r="B20" s="143"/>
      <c r="C20" s="143"/>
      <c r="D20" s="143"/>
      <c r="E20" s="19"/>
      <c r="F20" s="20" t="s">
        <v>59</v>
      </c>
      <c r="G20" s="143"/>
      <c r="H20" s="143"/>
      <c r="I20" s="143"/>
    </row>
    <row r="21" spans="1:9" ht="9" customHeight="1" x14ac:dyDescent="0.25">
      <c r="A21" s="8"/>
      <c r="B21" s="8"/>
      <c r="C21" s="8"/>
      <c r="D21" s="8"/>
      <c r="E21" s="8"/>
      <c r="F21" s="8"/>
      <c r="G21" s="8"/>
      <c r="H21" s="7"/>
      <c r="I21" s="7"/>
    </row>
    <row r="22" spans="1:9" ht="42" customHeight="1" x14ac:dyDescent="0.25">
      <c r="A22" s="146" t="s">
        <v>51</v>
      </c>
      <c r="B22" s="146"/>
      <c r="C22" s="146"/>
      <c r="D22" s="146"/>
      <c r="E22" s="143"/>
      <c r="F22" s="143"/>
      <c r="G22" s="143"/>
      <c r="H22" s="143"/>
      <c r="I22" s="143"/>
    </row>
    <row r="23" spans="1:9" ht="9" customHeight="1" x14ac:dyDescent="0.25">
      <c r="A23" s="8"/>
      <c r="B23" s="8"/>
      <c r="C23" s="8"/>
      <c r="D23" s="8"/>
      <c r="E23" s="8"/>
      <c r="F23" s="8"/>
      <c r="G23" s="8"/>
      <c r="H23" s="7"/>
      <c r="I23" s="7"/>
    </row>
    <row r="24" spans="1:9" ht="42" customHeight="1" x14ac:dyDescent="0.25">
      <c r="A24" s="6" t="s">
        <v>58</v>
      </c>
      <c r="B24" s="143"/>
      <c r="C24" s="143"/>
      <c r="D24" s="143"/>
      <c r="E24" s="19"/>
      <c r="F24" s="20" t="s">
        <v>59</v>
      </c>
      <c r="G24" s="143"/>
      <c r="H24" s="143"/>
      <c r="I24" s="143"/>
    </row>
    <row r="25" spans="1:9" ht="15" customHeight="1" x14ac:dyDescent="0.25"/>
    <row r="26" spans="1:9" ht="20.100000000000001" customHeight="1" x14ac:dyDescent="0.25">
      <c r="A26" s="145" t="s">
        <v>63</v>
      </c>
      <c r="B26" s="145"/>
      <c r="C26" s="145"/>
      <c r="D26" s="145"/>
      <c r="E26" s="145"/>
      <c r="F26" s="145"/>
      <c r="G26" s="145"/>
      <c r="H26" s="145"/>
      <c r="I26" s="145"/>
    </row>
    <row r="27" spans="1:9" ht="9" customHeight="1" x14ac:dyDescent="0.25"/>
    <row r="28" spans="1:9" ht="42" customHeight="1" x14ac:dyDescent="0.25">
      <c r="A28" s="141" t="s">
        <v>56</v>
      </c>
      <c r="B28" s="142"/>
      <c r="C28" s="142"/>
      <c r="D28" s="142"/>
      <c r="E28" s="143"/>
      <c r="F28" s="143"/>
      <c r="G28" s="143"/>
      <c r="H28" s="143"/>
      <c r="I28" s="143"/>
    </row>
    <row r="29" spans="1:9" ht="9" customHeight="1" x14ac:dyDescent="0.25"/>
    <row r="30" spans="1:9" ht="42" customHeight="1" x14ac:dyDescent="0.25">
      <c r="A30" s="141" t="s">
        <v>60</v>
      </c>
      <c r="B30" s="142"/>
      <c r="C30" s="142"/>
      <c r="D30" s="142"/>
      <c r="E30" s="143"/>
      <c r="F30" s="143"/>
      <c r="G30" s="143"/>
      <c r="H30" s="143"/>
      <c r="I30" s="143"/>
    </row>
    <row r="31" spans="1:9" ht="9" customHeight="1" x14ac:dyDescent="0.25"/>
    <row r="32" spans="1:9" ht="42" customHeight="1" x14ac:dyDescent="0.25">
      <c r="A32" s="141" t="s">
        <v>52</v>
      </c>
      <c r="B32" s="142"/>
      <c r="C32" s="142"/>
      <c r="D32" s="142"/>
      <c r="E32" s="143"/>
      <c r="F32" s="143"/>
      <c r="G32" s="143"/>
      <c r="H32" s="143"/>
      <c r="I32" s="143"/>
    </row>
    <row r="34" spans="1:9" ht="15" x14ac:dyDescent="0.25">
      <c r="A34" s="140" t="s">
        <v>57</v>
      </c>
      <c r="B34" s="140"/>
      <c r="C34" s="140"/>
      <c r="D34" s="140"/>
      <c r="E34" s="140"/>
      <c r="F34" s="140"/>
      <c r="G34" s="140"/>
      <c r="H34" s="140"/>
      <c r="I34" s="140"/>
    </row>
    <row r="36" spans="1:9" ht="20.100000000000001" customHeight="1" x14ac:dyDescent="0.25"/>
    <row r="44" spans="1:9" ht="23.25" customHeight="1" x14ac:dyDescent="0.25"/>
    <row r="45" spans="1:9" ht="20.100000000000001" customHeight="1" x14ac:dyDescent="0.25"/>
    <row r="46" spans="1:9" ht="20.100000000000001" customHeight="1" x14ac:dyDescent="0.25"/>
    <row r="47" spans="1:9" ht="20.100000000000001" customHeight="1" x14ac:dyDescent="0.25"/>
    <row r="48" spans="1:9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</sheetData>
  <mergeCells count="21">
    <mergeCell ref="A28:D28"/>
    <mergeCell ref="B20:D20"/>
    <mergeCell ref="E22:I22"/>
    <mergeCell ref="A22:D22"/>
    <mergeCell ref="B24:D24"/>
    <mergeCell ref="E28:I28"/>
    <mergeCell ref="G20:I20"/>
    <mergeCell ref="G24:I24"/>
    <mergeCell ref="A26:I26"/>
    <mergeCell ref="A3:I12"/>
    <mergeCell ref="A14:D14"/>
    <mergeCell ref="A16:D16"/>
    <mergeCell ref="A18:D18"/>
    <mergeCell ref="E14:I14"/>
    <mergeCell ref="E16:I16"/>
    <mergeCell ref="E18:I18"/>
    <mergeCell ref="A34:I34"/>
    <mergeCell ref="A30:D30"/>
    <mergeCell ref="E30:I30"/>
    <mergeCell ref="A32:D32"/>
    <mergeCell ref="E32:I32"/>
  </mergeCells>
  <dataValidations count="1">
    <dataValidation type="textLength" allowBlank="1" showInputMessage="1" showErrorMessage="1" errorTitle="N° Natel" error="Il numero immessso non corrisponden._x000a_Esempio: 076 123 45 67 " promptTitle="N° Natel" prompt="076 123 45 67" sqref="G20:I20 G24:I24">
      <formula1>13</formula1>
      <formula2>13</formula2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&amp;CCondotta veterinaria&amp;Rpagina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zoomScaleNormal="100" workbookViewId="0">
      <selection activeCell="C8" sqref="C8"/>
    </sheetView>
  </sheetViews>
  <sheetFormatPr defaultRowHeight="14.25" x14ac:dyDescent="0.2"/>
  <cols>
    <col min="1" max="1" width="35.7109375" style="12" customWidth="1"/>
    <col min="2" max="2" width="5.85546875" style="28" customWidth="1"/>
    <col min="3" max="3" width="12.5703125" style="12" customWidth="1"/>
    <col min="4" max="4" width="2.7109375" style="12" customWidth="1"/>
    <col min="5" max="5" width="34.7109375" style="12" customWidth="1"/>
    <col min="6" max="6" width="5.85546875" style="28" customWidth="1"/>
    <col min="7" max="7" width="12.5703125" style="12" customWidth="1"/>
    <col min="8" max="8" width="9.140625" style="10"/>
    <col min="9" max="9" width="10.140625" style="10" bestFit="1" customWidth="1"/>
    <col min="10" max="10" width="14.42578125" style="10" customWidth="1"/>
    <col min="11" max="16384" width="9.140625" style="10"/>
  </cols>
  <sheetData>
    <row r="1" spans="1:9" s="71" customFormat="1" ht="23.25" x14ac:dyDescent="0.35">
      <c r="A1" s="147" t="s">
        <v>49</v>
      </c>
      <c r="B1" s="147"/>
      <c r="C1" s="147"/>
      <c r="D1" s="147"/>
      <c r="E1" s="147"/>
      <c r="F1" s="147"/>
      <c r="G1" s="147"/>
      <c r="H1" s="70"/>
    </row>
    <row r="2" spans="1:9" s="71" customFormat="1" ht="23.25" x14ac:dyDescent="0.35">
      <c r="A2" s="67" t="str">
        <f>IF(ISBLANK('Informazioni generali'!B18)," ",'Informazioni generali'!B18)</f>
        <v xml:space="preserve"> </v>
      </c>
      <c r="B2" s="68"/>
      <c r="D2" s="68"/>
      <c r="E2" s="68"/>
      <c r="F2" s="68"/>
      <c r="G2" s="68"/>
      <c r="H2" s="70"/>
    </row>
    <row r="3" spans="1:9" ht="18" x14ac:dyDescent="0.25">
      <c r="B3" s="27"/>
      <c r="F3" s="27"/>
    </row>
    <row r="4" spans="1:9" s="2" customFormat="1" ht="21" thickBot="1" x14ac:dyDescent="0.35">
      <c r="A4" s="148" t="str">
        <f>"CONTO ECONOMICO AL 31.12."&amp;'Informazioni generali'!D23</f>
        <v>CONTO ECONOMICO AL 31.12.</v>
      </c>
      <c r="B4" s="148"/>
      <c r="C4" s="148"/>
      <c r="D4" s="148"/>
      <c r="E4" s="148"/>
      <c r="F4" s="148"/>
      <c r="G4" s="148"/>
      <c r="H4" s="1"/>
      <c r="I4" s="10"/>
    </row>
    <row r="5" spans="1:9" ht="15" thickTop="1" x14ac:dyDescent="0.2"/>
    <row r="6" spans="1:9" ht="20.25" customHeight="1" x14ac:dyDescent="0.2">
      <c r="A6" s="149" t="s">
        <v>0</v>
      </c>
      <c r="B6" s="150"/>
      <c r="C6" s="151"/>
      <c r="D6" s="13"/>
      <c r="E6" s="149" t="s">
        <v>1</v>
      </c>
      <c r="F6" s="150"/>
      <c r="G6" s="151"/>
    </row>
    <row r="8" spans="1:9" ht="18" customHeight="1" x14ac:dyDescent="0.2">
      <c r="A8" s="15" t="s">
        <v>2</v>
      </c>
      <c r="B8" s="29" t="s">
        <v>30</v>
      </c>
      <c r="C8" s="124"/>
      <c r="E8" s="14" t="s">
        <v>14</v>
      </c>
      <c r="F8" s="29" t="s">
        <v>30</v>
      </c>
      <c r="G8" s="125"/>
    </row>
    <row r="9" spans="1:9" ht="18" customHeight="1" x14ac:dyDescent="0.2">
      <c r="A9" s="15" t="s">
        <v>40</v>
      </c>
      <c r="B9" s="29" t="s">
        <v>30</v>
      </c>
      <c r="C9" s="60"/>
      <c r="E9" s="14" t="s">
        <v>3</v>
      </c>
      <c r="F9" s="29" t="s">
        <v>30</v>
      </c>
      <c r="G9" s="126"/>
    </row>
    <row r="10" spans="1:9" ht="18" customHeight="1" x14ac:dyDescent="0.2">
      <c r="A10" s="15" t="s">
        <v>36</v>
      </c>
      <c r="B10" s="29" t="s">
        <v>30</v>
      </c>
      <c r="C10" s="60"/>
      <c r="E10" s="14" t="s">
        <v>31</v>
      </c>
      <c r="F10" s="29" t="s">
        <v>30</v>
      </c>
      <c r="G10" s="126"/>
    </row>
    <row r="11" spans="1:9" ht="18" customHeight="1" x14ac:dyDescent="0.2">
      <c r="A11" s="15" t="s">
        <v>36</v>
      </c>
      <c r="B11" s="29" t="s">
        <v>30</v>
      </c>
      <c r="C11" s="60"/>
      <c r="E11" s="14" t="s">
        <v>16</v>
      </c>
      <c r="F11" s="29" t="s">
        <v>30</v>
      </c>
      <c r="G11" s="126"/>
    </row>
    <row r="12" spans="1:9" ht="18" customHeight="1" x14ac:dyDescent="0.2">
      <c r="A12" s="15" t="s">
        <v>36</v>
      </c>
      <c r="B12" s="29" t="s">
        <v>30</v>
      </c>
      <c r="C12" s="60"/>
      <c r="E12" s="14" t="s">
        <v>15</v>
      </c>
      <c r="F12" s="29" t="s">
        <v>30</v>
      </c>
      <c r="G12" s="126"/>
    </row>
    <row r="13" spans="1:9" ht="18" customHeight="1" x14ac:dyDescent="0.2">
      <c r="A13" s="15" t="s">
        <v>37</v>
      </c>
      <c r="B13" s="29" t="s">
        <v>30</v>
      </c>
      <c r="C13" s="60"/>
      <c r="E13" s="14" t="s">
        <v>38</v>
      </c>
      <c r="F13" s="29" t="s">
        <v>30</v>
      </c>
      <c r="G13" s="126"/>
    </row>
    <row r="14" spans="1:9" ht="18" customHeight="1" x14ac:dyDescent="0.2">
      <c r="A14" s="15" t="s">
        <v>28</v>
      </c>
      <c r="B14" s="29" t="s">
        <v>30</v>
      </c>
      <c r="C14" s="60"/>
      <c r="E14" s="14" t="s">
        <v>5</v>
      </c>
      <c r="F14" s="29" t="s">
        <v>30</v>
      </c>
      <c r="G14" s="126"/>
    </row>
    <row r="15" spans="1:9" ht="18" customHeight="1" x14ac:dyDescent="0.2">
      <c r="A15" s="32" t="s">
        <v>39</v>
      </c>
      <c r="B15" s="29" t="s">
        <v>30</v>
      </c>
      <c r="C15" s="61"/>
      <c r="E15" s="14" t="s">
        <v>4</v>
      </c>
      <c r="F15" s="29" t="s">
        <v>30</v>
      </c>
      <c r="G15" s="126"/>
    </row>
    <row r="16" spans="1:9" ht="18" customHeight="1" x14ac:dyDescent="0.2">
      <c r="A16" s="39"/>
      <c r="B16" s="29" t="s">
        <v>30</v>
      </c>
      <c r="C16" s="60"/>
      <c r="E16" s="14" t="s">
        <v>19</v>
      </c>
      <c r="F16" s="29" t="s">
        <v>30</v>
      </c>
      <c r="G16" s="126"/>
    </row>
    <row r="17" spans="1:7" ht="18" customHeight="1" x14ac:dyDescent="0.2">
      <c r="A17" s="39"/>
      <c r="B17" s="29" t="s">
        <v>30</v>
      </c>
      <c r="C17" s="61"/>
      <c r="E17" s="14" t="s">
        <v>17</v>
      </c>
      <c r="F17" s="29" t="s">
        <v>30</v>
      </c>
      <c r="G17" s="126"/>
    </row>
    <row r="18" spans="1:7" ht="18" customHeight="1" x14ac:dyDescent="0.2">
      <c r="A18" s="39"/>
      <c r="B18" s="29" t="s">
        <v>30</v>
      </c>
      <c r="C18" s="61"/>
      <c r="E18" s="14" t="s">
        <v>41</v>
      </c>
      <c r="F18" s="29" t="s">
        <v>30</v>
      </c>
      <c r="G18" s="126"/>
    </row>
    <row r="19" spans="1:7" ht="18" customHeight="1" x14ac:dyDescent="0.2">
      <c r="A19" s="39"/>
      <c r="B19" s="29" t="s">
        <v>30</v>
      </c>
      <c r="C19" s="61"/>
      <c r="E19" s="12" t="s">
        <v>42</v>
      </c>
      <c r="F19" s="29" t="s">
        <v>30</v>
      </c>
      <c r="G19" s="126"/>
    </row>
    <row r="20" spans="1:7" ht="18" customHeight="1" x14ac:dyDescent="0.2">
      <c r="A20" s="39"/>
      <c r="B20" s="29" t="s">
        <v>30</v>
      </c>
      <c r="C20" s="61"/>
      <c r="E20" s="12" t="s">
        <v>43</v>
      </c>
      <c r="F20" s="29" t="s">
        <v>30</v>
      </c>
      <c r="G20" s="126"/>
    </row>
    <row r="21" spans="1:7" ht="18" customHeight="1" x14ac:dyDescent="0.2">
      <c r="A21" s="40"/>
      <c r="B21" s="29" t="s">
        <v>30</v>
      </c>
      <c r="C21" s="61"/>
      <c r="E21" s="39"/>
      <c r="F21" s="29" t="s">
        <v>30</v>
      </c>
      <c r="G21" s="60"/>
    </row>
    <row r="22" spans="1:7" ht="18" customHeight="1" x14ac:dyDescent="0.2">
      <c r="A22" s="40"/>
      <c r="B22" s="29" t="s">
        <v>30</v>
      </c>
      <c r="C22" s="61"/>
      <c r="E22" s="39"/>
      <c r="F22" s="29" t="s">
        <v>30</v>
      </c>
      <c r="G22" s="60"/>
    </row>
    <row r="23" spans="1:7" ht="18" customHeight="1" x14ac:dyDescent="0.2">
      <c r="A23" s="40"/>
      <c r="B23" s="29" t="s">
        <v>30</v>
      </c>
      <c r="C23" s="61"/>
      <c r="E23" s="39"/>
      <c r="F23" s="29" t="s">
        <v>30</v>
      </c>
      <c r="G23" s="60"/>
    </row>
    <row r="24" spans="1:7" ht="18" customHeight="1" x14ac:dyDescent="0.2">
      <c r="A24" s="40"/>
      <c r="B24" s="29" t="s">
        <v>30</v>
      </c>
      <c r="C24" s="61"/>
      <c r="E24" s="39"/>
      <c r="F24" s="29" t="s">
        <v>30</v>
      </c>
      <c r="G24" s="60"/>
    </row>
    <row r="25" spans="1:7" ht="18" customHeight="1" x14ac:dyDescent="0.2">
      <c r="A25" s="40"/>
      <c r="B25" s="29" t="s">
        <v>30</v>
      </c>
      <c r="C25" s="61"/>
      <c r="E25" s="39"/>
      <c r="F25" s="29" t="s">
        <v>30</v>
      </c>
      <c r="G25" s="60"/>
    </row>
    <row r="26" spans="1:7" ht="18" customHeight="1" x14ac:dyDescent="0.2">
      <c r="A26" s="40"/>
      <c r="B26" s="29" t="s">
        <v>30</v>
      </c>
      <c r="C26" s="61"/>
      <c r="E26" s="39"/>
      <c r="F26" s="29" t="s">
        <v>30</v>
      </c>
      <c r="G26" s="60"/>
    </row>
    <row r="27" spans="1:7" ht="18" customHeight="1" x14ac:dyDescent="0.2">
      <c r="A27" s="40"/>
      <c r="B27" s="29" t="s">
        <v>30</v>
      </c>
      <c r="C27" s="61"/>
      <c r="E27" s="39"/>
      <c r="F27" s="29" t="s">
        <v>30</v>
      </c>
      <c r="G27" s="60"/>
    </row>
    <row r="28" spans="1:7" ht="18" customHeight="1" x14ac:dyDescent="0.2">
      <c r="A28" s="40"/>
      <c r="B28" s="29" t="s">
        <v>30</v>
      </c>
      <c r="C28" s="61"/>
      <c r="E28" s="39"/>
      <c r="F28" s="29" t="s">
        <v>30</v>
      </c>
      <c r="G28" s="60"/>
    </row>
    <row r="29" spans="1:7" ht="18" customHeight="1" x14ac:dyDescent="0.2">
      <c r="A29" s="40"/>
      <c r="B29" s="29" t="s">
        <v>30</v>
      </c>
      <c r="C29" s="61"/>
      <c r="E29" s="39"/>
      <c r="F29" s="29" t="s">
        <v>30</v>
      </c>
      <c r="G29" s="60"/>
    </row>
    <row r="30" spans="1:7" ht="18" customHeight="1" x14ac:dyDescent="0.2">
      <c r="A30" s="40"/>
      <c r="B30" s="29" t="s">
        <v>30</v>
      </c>
      <c r="C30" s="61"/>
      <c r="E30" s="39"/>
      <c r="F30" s="29" t="s">
        <v>30</v>
      </c>
      <c r="G30" s="60"/>
    </row>
    <row r="31" spans="1:7" ht="18" customHeight="1" x14ac:dyDescent="0.2">
      <c r="A31" s="40"/>
      <c r="B31" s="29" t="s">
        <v>30</v>
      </c>
      <c r="C31" s="61"/>
      <c r="E31" s="39"/>
      <c r="F31" s="29" t="s">
        <v>30</v>
      </c>
      <c r="G31" s="60"/>
    </row>
    <row r="32" spans="1:7" ht="18" customHeight="1" x14ac:dyDescent="0.2">
      <c r="A32" s="40"/>
      <c r="B32" s="29" t="s">
        <v>30</v>
      </c>
      <c r="C32" s="61"/>
      <c r="E32" s="39"/>
      <c r="F32" s="29" t="s">
        <v>30</v>
      </c>
      <c r="G32" s="60"/>
    </row>
    <row r="33" spans="1:9" ht="18" customHeight="1" x14ac:dyDescent="0.2">
      <c r="A33" s="40"/>
      <c r="B33" s="29" t="s">
        <v>30</v>
      </c>
      <c r="C33" s="61"/>
      <c r="E33" s="39"/>
      <c r="F33" s="29" t="s">
        <v>30</v>
      </c>
      <c r="G33" s="60"/>
    </row>
    <row r="34" spans="1:9" ht="18" customHeight="1" x14ac:dyDescent="0.2">
      <c r="A34" s="40"/>
      <c r="B34" s="29" t="s">
        <v>30</v>
      </c>
      <c r="C34" s="61"/>
      <c r="E34" s="39"/>
      <c r="F34" s="29" t="s">
        <v>30</v>
      </c>
      <c r="G34" s="60"/>
    </row>
    <row r="35" spans="1:9" ht="18" customHeight="1" x14ac:dyDescent="0.2">
      <c r="A35" s="40"/>
      <c r="B35" s="29" t="s">
        <v>30</v>
      </c>
      <c r="C35" s="61"/>
      <c r="E35" s="39"/>
      <c r="F35" s="29" t="s">
        <v>30</v>
      </c>
      <c r="G35" s="60"/>
    </row>
    <row r="36" spans="1:9" ht="18" customHeight="1" x14ac:dyDescent="0.2">
      <c r="A36" s="41"/>
      <c r="B36" s="30" t="s">
        <v>30</v>
      </c>
      <c r="C36" s="62"/>
      <c r="E36" s="38"/>
      <c r="F36" s="30" t="s">
        <v>30</v>
      </c>
      <c r="G36" s="63"/>
    </row>
    <row r="37" spans="1:9" s="99" customFormat="1" ht="18" customHeight="1" x14ac:dyDescent="0.2">
      <c r="A37" s="106"/>
      <c r="B37" s="107"/>
      <c r="C37" s="108">
        <f>SUM(C8:C36)</f>
        <v>0</v>
      </c>
      <c r="D37" s="104"/>
      <c r="E37" s="106"/>
      <c r="F37" s="107"/>
      <c r="G37" s="108">
        <f>SUM(G8:G36)</f>
        <v>0</v>
      </c>
    </row>
    <row r="38" spans="1:9" s="98" customFormat="1" ht="12.75" x14ac:dyDescent="0.2">
      <c r="A38" s="109"/>
      <c r="B38" s="94"/>
      <c r="C38" s="104"/>
      <c r="D38" s="104"/>
      <c r="E38" s="109"/>
      <c r="F38" s="94"/>
      <c r="G38" s="104"/>
      <c r="I38" s="99"/>
    </row>
    <row r="39" spans="1:9" s="98" customFormat="1" ht="18" customHeight="1" x14ac:dyDescent="0.2">
      <c r="A39" s="93" t="str">
        <f>IF(C37&gt;G37,"Maggior entrata","Minor entrata")</f>
        <v>Minor entrata</v>
      </c>
      <c r="B39" s="94"/>
      <c r="C39" s="95" t="str">
        <f>IF($C37&lt;$G37,$G37-$C37,"")</f>
        <v/>
      </c>
      <c r="D39" s="96"/>
      <c r="E39" s="97"/>
      <c r="F39" s="94"/>
      <c r="G39" s="95" t="str">
        <f>IF($C37&gt;$G37,$C37-$G37,"")</f>
        <v/>
      </c>
      <c r="I39" s="99"/>
    </row>
    <row r="40" spans="1:9" s="98" customFormat="1" ht="12.75" x14ac:dyDescent="0.2">
      <c r="A40" s="100"/>
      <c r="B40" s="94"/>
      <c r="C40" s="101"/>
      <c r="D40" s="101"/>
      <c r="E40" s="100"/>
      <c r="F40" s="94"/>
      <c r="G40" s="101"/>
      <c r="I40" s="99"/>
    </row>
    <row r="41" spans="1:9" s="99" customFormat="1" ht="18" customHeight="1" thickBot="1" x14ac:dyDescent="0.25">
      <c r="A41" s="102" t="s">
        <v>6</v>
      </c>
      <c r="B41" s="94"/>
      <c r="C41" s="103">
        <f>SUM(C37,C39)</f>
        <v>0</v>
      </c>
      <c r="D41" s="104"/>
      <c r="E41" s="102" t="s">
        <v>7</v>
      </c>
      <c r="F41" s="94"/>
      <c r="G41" s="103">
        <f>SUM(G37,G39)</f>
        <v>0</v>
      </c>
      <c r="H41" s="105"/>
    </row>
    <row r="42" spans="1:9" ht="15" thickTop="1" x14ac:dyDescent="0.2">
      <c r="H42" s="11"/>
    </row>
    <row r="43" spans="1:9" x14ac:dyDescent="0.2">
      <c r="A43" s="3"/>
      <c r="C43" s="4"/>
      <c r="H43" s="11"/>
    </row>
    <row r="44" spans="1:9" x14ac:dyDescent="0.2">
      <c r="C44" s="16"/>
      <c r="G44" s="16"/>
    </row>
  </sheetData>
  <sheetProtection password="C54F" sheet="1" objects="1" scenarios="1"/>
  <mergeCells count="4">
    <mergeCell ref="A1:G1"/>
    <mergeCell ref="A4:G4"/>
    <mergeCell ref="A6:C6"/>
    <mergeCell ref="E6:G6"/>
  </mergeCells>
  <phoneticPr fontId="0" type="noConversion"/>
  <conditionalFormatting sqref="A39">
    <cfRule type="cellIs" dxfId="13" priority="14" stopIfTrue="1" operator="equal">
      <formula>"Maggior entrata"</formula>
    </cfRule>
    <cfRule type="cellIs" dxfId="12" priority="15" stopIfTrue="1" operator="equal">
      <formula>"Minor entrata"</formula>
    </cfRule>
  </conditionalFormatting>
  <conditionalFormatting sqref="G39">
    <cfRule type="cellIs" dxfId="11" priority="17" stopIfTrue="1" operator="greaterThan">
      <formula>0</formula>
    </cfRule>
  </conditionalFormatting>
  <conditionalFormatting sqref="C39">
    <cfRule type="cellIs" dxfId="10" priority="5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Footer>&amp;CCondotta veterinaria&amp;Rpagina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zoomScaleNormal="100" workbookViewId="0">
      <selection activeCell="A36" sqref="A36"/>
    </sheetView>
  </sheetViews>
  <sheetFormatPr defaultRowHeight="14.25" x14ac:dyDescent="0.25"/>
  <cols>
    <col min="1" max="1" width="33.5703125" style="46" customWidth="1"/>
    <col min="2" max="2" width="5.85546875" style="47" customWidth="1"/>
    <col min="3" max="3" width="12.5703125" style="46" customWidth="1"/>
    <col min="4" max="4" width="2.7109375" style="46" customWidth="1"/>
    <col min="5" max="5" width="33.140625" style="46" bestFit="1" customWidth="1"/>
    <col min="6" max="6" width="5.85546875" style="47" customWidth="1"/>
    <col min="7" max="7" width="12.5703125" style="46" customWidth="1"/>
    <col min="8" max="8" width="9.140625" style="5"/>
    <col min="9" max="9" width="10.140625" style="5" bestFit="1" customWidth="1"/>
    <col min="10" max="10" width="14.42578125" style="5" customWidth="1"/>
    <col min="11" max="16384" width="9.140625" style="5"/>
  </cols>
  <sheetData>
    <row r="1" spans="1:10" s="43" customFormat="1" ht="25.5" x14ac:dyDescent="0.25">
      <c r="A1" s="147" t="s">
        <v>49</v>
      </c>
      <c r="B1" s="147"/>
      <c r="C1" s="147"/>
      <c r="D1" s="147"/>
      <c r="E1" s="147"/>
      <c r="F1" s="147"/>
      <c r="G1" s="147"/>
      <c r="H1" s="37"/>
    </row>
    <row r="2" spans="1:10" s="69" customFormat="1" ht="23.25" x14ac:dyDescent="0.25">
      <c r="A2" s="67" t="str">
        <f>IF(ISBLANK('Informazioni generali'!B18)," ",'Informazioni generali'!B18)</f>
        <v xml:space="preserve"> </v>
      </c>
      <c r="B2" s="68"/>
      <c r="D2" s="68"/>
      <c r="E2" s="68"/>
      <c r="F2" s="68"/>
      <c r="G2" s="68"/>
      <c r="H2" s="68"/>
    </row>
    <row r="3" spans="1:10" s="46" customFormat="1" ht="18" x14ac:dyDescent="0.25">
      <c r="A3" s="44"/>
      <c r="B3" s="45"/>
      <c r="C3" s="44"/>
      <c r="D3" s="44"/>
      <c r="E3" s="44"/>
      <c r="F3" s="45"/>
      <c r="G3" s="44"/>
      <c r="H3" s="44"/>
    </row>
    <row r="4" spans="1:10" ht="21" thickBot="1" x14ac:dyDescent="0.3">
      <c r="A4" s="152" t="str">
        <f>"CONTO PATRIMONIALE (BILANCIO) AL 31.12."&amp;'Informazioni generali'!D23</f>
        <v>CONTO PATRIMONIALE (BILANCIO) AL 31.12.</v>
      </c>
      <c r="B4" s="152"/>
      <c r="C4" s="152"/>
      <c r="D4" s="152"/>
      <c r="E4" s="152"/>
      <c r="F4" s="152"/>
      <c r="G4" s="152"/>
    </row>
    <row r="5" spans="1:10" ht="15" thickTop="1" x14ac:dyDescent="0.25"/>
    <row r="6" spans="1:10" s="49" customFormat="1" ht="20.25" x14ac:dyDescent="0.25">
      <c r="A6" s="153" t="s">
        <v>8</v>
      </c>
      <c r="B6" s="154"/>
      <c r="C6" s="155"/>
      <c r="D6" s="46"/>
      <c r="E6" s="153" t="s">
        <v>9</v>
      </c>
      <c r="F6" s="154"/>
      <c r="G6" s="155"/>
      <c r="H6" s="48"/>
      <c r="I6" s="5"/>
    </row>
    <row r="8" spans="1:10" ht="18" customHeight="1" x14ac:dyDescent="0.25">
      <c r="A8" s="50" t="s">
        <v>35</v>
      </c>
      <c r="B8" s="51" t="s">
        <v>30</v>
      </c>
      <c r="C8" s="127"/>
      <c r="E8" s="50" t="s">
        <v>10</v>
      </c>
      <c r="F8" s="51" t="s">
        <v>30</v>
      </c>
      <c r="G8" s="128"/>
    </row>
    <row r="9" spans="1:10" ht="18" customHeight="1" x14ac:dyDescent="0.25">
      <c r="A9" s="46" t="s">
        <v>44</v>
      </c>
      <c r="B9" s="51" t="s">
        <v>30</v>
      </c>
      <c r="C9" s="64"/>
      <c r="E9" s="46" t="s">
        <v>18</v>
      </c>
      <c r="F9" s="51" t="s">
        <v>30</v>
      </c>
      <c r="G9" s="52"/>
    </row>
    <row r="10" spans="1:10" ht="18" customHeight="1" x14ac:dyDescent="0.25">
      <c r="A10" s="50" t="s">
        <v>11</v>
      </c>
      <c r="B10" s="51" t="s">
        <v>30</v>
      </c>
      <c r="C10" s="64"/>
      <c r="E10" s="53"/>
      <c r="F10" s="51" t="s">
        <v>30</v>
      </c>
      <c r="G10" s="52"/>
    </row>
    <row r="11" spans="1:10" ht="18" customHeight="1" x14ac:dyDescent="0.25">
      <c r="A11" s="50" t="s">
        <v>21</v>
      </c>
      <c r="B11" s="51" t="s">
        <v>30</v>
      </c>
      <c r="C11" s="64"/>
      <c r="E11" s="54"/>
      <c r="F11" s="51" t="s">
        <v>30</v>
      </c>
      <c r="G11" s="52"/>
    </row>
    <row r="12" spans="1:10" ht="18" customHeight="1" x14ac:dyDescent="0.25">
      <c r="A12" s="50" t="s">
        <v>21</v>
      </c>
      <c r="B12" s="51" t="s">
        <v>30</v>
      </c>
      <c r="C12" s="64"/>
      <c r="E12" s="54"/>
      <c r="F12" s="51" t="s">
        <v>30</v>
      </c>
      <c r="G12" s="52"/>
    </row>
    <row r="13" spans="1:10" ht="18" customHeight="1" x14ac:dyDescent="0.25">
      <c r="A13" s="50" t="s">
        <v>21</v>
      </c>
      <c r="B13" s="51" t="s">
        <v>30</v>
      </c>
      <c r="C13" s="65"/>
      <c r="E13" s="55"/>
      <c r="F13" s="51" t="s">
        <v>30</v>
      </c>
      <c r="G13" s="52"/>
      <c r="J13" s="56"/>
    </row>
    <row r="14" spans="1:10" ht="18" customHeight="1" x14ac:dyDescent="0.25">
      <c r="A14" s="55"/>
      <c r="B14" s="51" t="s">
        <v>30</v>
      </c>
      <c r="C14" s="65"/>
      <c r="E14" s="55"/>
      <c r="F14" s="51" t="s">
        <v>30</v>
      </c>
      <c r="G14" s="52"/>
    </row>
    <row r="15" spans="1:10" ht="18" customHeight="1" x14ac:dyDescent="0.25">
      <c r="A15" s="55"/>
      <c r="B15" s="51" t="s">
        <v>30</v>
      </c>
      <c r="C15" s="65"/>
      <c r="E15" s="55"/>
      <c r="F15" s="51" t="s">
        <v>30</v>
      </c>
      <c r="G15" s="52"/>
    </row>
    <row r="16" spans="1:10" ht="18" customHeight="1" x14ac:dyDescent="0.25">
      <c r="A16" s="50" t="s">
        <v>45</v>
      </c>
      <c r="B16" s="51" t="s">
        <v>30</v>
      </c>
      <c r="C16" s="65"/>
      <c r="E16" s="53"/>
      <c r="F16" s="51" t="s">
        <v>30</v>
      </c>
      <c r="G16" s="52"/>
    </row>
    <row r="17" spans="1:9" ht="18" customHeight="1" x14ac:dyDescent="0.25">
      <c r="A17" s="55"/>
      <c r="B17" s="51" t="s">
        <v>30</v>
      </c>
      <c r="C17" s="65"/>
      <c r="E17" s="54"/>
      <c r="F17" s="51" t="s">
        <v>30</v>
      </c>
      <c r="G17" s="52"/>
    </row>
    <row r="18" spans="1:9" ht="18" customHeight="1" x14ac:dyDescent="0.25">
      <c r="A18" s="55"/>
      <c r="B18" s="51" t="s">
        <v>30</v>
      </c>
      <c r="C18" s="65"/>
      <c r="E18" s="54"/>
      <c r="F18" s="51" t="s">
        <v>30</v>
      </c>
      <c r="G18" s="52"/>
    </row>
    <row r="19" spans="1:9" ht="18" customHeight="1" x14ac:dyDescent="0.25">
      <c r="A19" s="55"/>
      <c r="B19" s="51" t="s">
        <v>30</v>
      </c>
      <c r="C19" s="65"/>
      <c r="E19" s="54"/>
      <c r="F19" s="51" t="s">
        <v>30</v>
      </c>
      <c r="G19" s="52"/>
    </row>
    <row r="20" spans="1:9" ht="18" customHeight="1" x14ac:dyDescent="0.25">
      <c r="A20" s="55"/>
      <c r="B20" s="51" t="s">
        <v>30</v>
      </c>
      <c r="C20" s="65"/>
      <c r="E20" s="54"/>
      <c r="F20" s="51" t="s">
        <v>30</v>
      </c>
      <c r="G20" s="52"/>
    </row>
    <row r="21" spans="1:9" ht="18" customHeight="1" x14ac:dyDescent="0.25">
      <c r="A21" s="55"/>
      <c r="B21" s="51" t="s">
        <v>30</v>
      </c>
      <c r="C21" s="65"/>
      <c r="E21" s="54"/>
      <c r="F21" s="51" t="s">
        <v>30</v>
      </c>
      <c r="G21" s="52"/>
    </row>
    <row r="22" spans="1:9" ht="18" customHeight="1" x14ac:dyDescent="0.25">
      <c r="A22" s="55"/>
      <c r="B22" s="51" t="s">
        <v>30</v>
      </c>
      <c r="C22" s="65"/>
      <c r="E22" s="54"/>
      <c r="F22" s="51" t="s">
        <v>30</v>
      </c>
      <c r="G22" s="52"/>
    </row>
    <row r="23" spans="1:9" ht="18" customHeight="1" x14ac:dyDescent="0.25">
      <c r="A23" s="57"/>
      <c r="B23" s="51" t="s">
        <v>30</v>
      </c>
      <c r="C23" s="66"/>
      <c r="E23" s="46" t="str">
        <f>"Fondo di riserva 31.12."&amp;'Informazioni generali'!D23-1</f>
        <v>Fondo di riserva 31.12.-1</v>
      </c>
      <c r="F23" s="51" t="s">
        <v>30</v>
      </c>
      <c r="G23" s="129"/>
    </row>
    <row r="24" spans="1:9" s="76" customFormat="1" ht="18" customHeight="1" x14ac:dyDescent="0.25">
      <c r="A24" s="110"/>
      <c r="B24" s="111"/>
      <c r="C24" s="112">
        <f>SUM(C8:C23)</f>
        <v>0</v>
      </c>
      <c r="D24" s="113"/>
      <c r="E24" s="110"/>
      <c r="F24" s="111"/>
      <c r="G24" s="112">
        <f>SUM(G8:G23)</f>
        <v>0</v>
      </c>
    </row>
    <row r="25" spans="1:9" x14ac:dyDescent="0.25">
      <c r="C25" s="58"/>
      <c r="G25" s="58"/>
      <c r="I25" s="17"/>
    </row>
    <row r="26" spans="1:9" s="76" customFormat="1" ht="12.75" x14ac:dyDescent="0.25">
      <c r="A26" s="72" t="str">
        <f>IF(C24&gt;G24,"utile d'esercizio","perdita d'esercizio")</f>
        <v>perdita d'esercizio</v>
      </c>
      <c r="B26" s="73"/>
      <c r="C26" s="74"/>
      <c r="D26" s="75"/>
      <c r="E26" s="75"/>
      <c r="F26" s="73"/>
      <c r="G26" s="74"/>
      <c r="I26" s="77"/>
    </row>
    <row r="27" spans="1:9" s="76" customFormat="1" ht="18" customHeight="1" x14ac:dyDescent="0.25">
      <c r="A27" s="78" t="str">
        <f>IF(C24&gt;G24,"(=Aumento fondo riserva)","(=Diminuizione fondo riserva)")</f>
        <v>(=Diminuizione fondo riserva)</v>
      </c>
      <c r="B27" s="79"/>
      <c r="C27" s="80" t="str">
        <f>IF($C24&lt;$G24,$G24-$C24,"")</f>
        <v/>
      </c>
      <c r="D27" s="75"/>
      <c r="E27" s="75"/>
      <c r="F27" s="79"/>
      <c r="G27" s="80" t="str">
        <f>IF($C24&gt;$G24,$C24-$G24,"")</f>
        <v/>
      </c>
    </row>
    <row r="28" spans="1:9" s="76" customFormat="1" ht="12.75" x14ac:dyDescent="0.25">
      <c r="A28" s="75"/>
      <c r="B28" s="81"/>
      <c r="C28" s="74"/>
      <c r="D28" s="75"/>
      <c r="E28" s="75"/>
      <c r="F28" s="81"/>
      <c r="G28" s="74"/>
    </row>
    <row r="29" spans="1:9" s="76" customFormat="1" ht="18" customHeight="1" thickBot="1" x14ac:dyDescent="0.3">
      <c r="A29" s="82" t="s">
        <v>12</v>
      </c>
      <c r="B29" s="83"/>
      <c r="C29" s="84">
        <f>SUM(C24,C27)</f>
        <v>0</v>
      </c>
      <c r="D29" s="85"/>
      <c r="E29" s="82" t="s">
        <v>13</v>
      </c>
      <c r="F29" s="83"/>
      <c r="G29" s="84">
        <f>SUM(G24,G27)</f>
        <v>0</v>
      </c>
    </row>
    <row r="30" spans="1:9" s="76" customFormat="1" ht="13.5" thickTop="1" x14ac:dyDescent="0.25">
      <c r="A30" s="85"/>
      <c r="B30" s="86"/>
      <c r="C30" s="87"/>
      <c r="D30" s="85"/>
      <c r="E30" s="85"/>
      <c r="F30" s="86"/>
      <c r="G30" s="87"/>
    </row>
    <row r="31" spans="1:9" s="76" customFormat="1" ht="12.75" x14ac:dyDescent="0.25">
      <c r="A31" s="75"/>
      <c r="B31" s="81"/>
      <c r="C31" s="75"/>
      <c r="D31" s="75"/>
      <c r="E31" s="75"/>
      <c r="F31" s="81"/>
      <c r="G31" s="75"/>
    </row>
    <row r="32" spans="1:9" s="92" customFormat="1" ht="18" customHeight="1" thickBot="1" x14ac:dyDescent="0.3">
      <c r="A32" s="88" t="str">
        <f>"Fondo di riserva al 31.12."&amp;'Informazioni generali'!D23</f>
        <v>Fondo di riserva al 31.12.</v>
      </c>
      <c r="B32" s="89"/>
      <c r="C32" s="90">
        <f>IFERROR(IF(C24&gt;G24,G23+G27,G23-C27),0)</f>
        <v>0</v>
      </c>
      <c r="D32" s="89"/>
      <c r="E32" s="89"/>
      <c r="F32" s="89"/>
      <c r="G32" s="89"/>
      <c r="H32" s="91"/>
      <c r="I32" s="76"/>
    </row>
    <row r="33" spans="1:7" ht="15" thickTop="1" x14ac:dyDescent="0.25">
      <c r="C33" s="58"/>
      <c r="G33" s="58"/>
    </row>
    <row r="35" spans="1:7" s="120" customFormat="1" ht="15" x14ac:dyDescent="0.25">
      <c r="A35" s="118" t="e">
        <f>IF(ROUND(IF(C24&lt;G24,C27,G27),2)=ROUND(IF('Conto economico 31.12'!C37&lt;'Conto economico 31.12'!G37,'Conto economico 31.12'!C39,'Conto economico 31.12'!G39),2),"","ATTENZIONE: differenza di risultato tra conti economici e conti patrimoniali")</f>
        <v>#VALUE!</v>
      </c>
      <c r="B35" s="119"/>
      <c r="C35" s="118"/>
      <c r="D35" s="118"/>
      <c r="E35" s="118"/>
      <c r="F35" s="119"/>
      <c r="G35" s="118"/>
    </row>
    <row r="36" spans="1:7" s="123" customFormat="1" ht="12.75" x14ac:dyDescent="0.25">
      <c r="A36" s="121" t="e">
        <f>IF(ROUND(IF(C24&lt;G24,C27,G27),2)=ROUND(IF('Conto economico 31.12'!C37&lt;'Conto economico 31.12'!G37,'Conto economico 31.12'!C39,'Conto economico 31.12'!G39),2),"","(l'utile d'esercizio deve corrispondere alla maggior entrata; rispettivamente la perdita d'esercizio alla minor entrata)")</f>
        <v>#VALUE!</v>
      </c>
      <c r="B36" s="122"/>
      <c r="C36" s="121"/>
      <c r="D36" s="121"/>
      <c r="E36" s="121"/>
      <c r="F36" s="122"/>
      <c r="G36" s="121"/>
    </row>
    <row r="37" spans="1:7" x14ac:dyDescent="0.25">
      <c r="C37" s="59"/>
    </row>
  </sheetData>
  <sheetProtection algorithmName="SHA-512" hashValue="JO6AF2MvrDw9GUuiaHRkHoSp6rIZtjzpJC36nuVU461tdK/lxuaVx/Nv2m6TxGSRrcUoyDpMJ6wdmLDuqCZ4oA==" saltValue="kDphEScLnZ57JnXghVVNjg==" spinCount="100000" sheet="1" objects="1" scenarios="1"/>
  <mergeCells count="4">
    <mergeCell ref="A1:G1"/>
    <mergeCell ref="A4:G4"/>
    <mergeCell ref="A6:C6"/>
    <mergeCell ref="E6:G6"/>
  </mergeCells>
  <conditionalFormatting sqref="A26:B26">
    <cfRule type="cellIs" dxfId="9" priority="8" stopIfTrue="1" operator="equal">
      <formula>"utile d'esercizio"</formula>
    </cfRule>
    <cfRule type="cellIs" dxfId="8" priority="9" stopIfTrue="1" operator="equal">
      <formula>"perdita d'esercizio"</formula>
    </cfRule>
  </conditionalFormatting>
  <conditionalFormatting sqref="A27:B27">
    <cfRule type="cellIs" dxfId="7" priority="10" stopIfTrue="1" operator="equal">
      <formula>"(=Aumento fondo riserva)"</formula>
    </cfRule>
    <cfRule type="cellIs" dxfId="6" priority="11" stopIfTrue="1" operator="equal">
      <formula>"(=Diminuizione fondo riserva)"</formula>
    </cfRule>
  </conditionalFormatting>
  <conditionalFormatting sqref="G27">
    <cfRule type="cellIs" dxfId="5" priority="7" stopIfTrue="1" operator="greaterThan">
      <formula>0</formula>
    </cfRule>
  </conditionalFormatting>
  <conditionalFormatting sqref="C27">
    <cfRule type="cellIs" dxfId="4" priority="6" stopIfTrue="1" operator="greaterThan">
      <formula>0</formula>
    </cfRule>
  </conditionalFormatting>
  <conditionalFormatting sqref="F26">
    <cfRule type="cellIs" dxfId="3" priority="1" stopIfTrue="1" operator="equal">
      <formula>"utile d'esercizio"</formula>
    </cfRule>
    <cfRule type="cellIs" dxfId="2" priority="2" stopIfTrue="1" operator="equal">
      <formula>"perdita d'esercizio"</formula>
    </cfRule>
  </conditionalFormatting>
  <conditionalFormatting sqref="F27">
    <cfRule type="cellIs" dxfId="1" priority="3" stopIfTrue="1" operator="equal">
      <formula>"(=Aumento fondo riserva)"</formula>
    </cfRule>
    <cfRule type="cellIs" dxfId="0" priority="4" stopIfTrue="1" operator="equal">
      <formula>"(=Diminuizione fondo riserva)"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&amp;CCondotta veterinaria&amp;Rpagina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A17" sqref="A17:I17"/>
    </sheetView>
  </sheetViews>
  <sheetFormatPr defaultRowHeight="14.25" x14ac:dyDescent="0.25"/>
  <cols>
    <col min="1" max="1" width="3.5703125" style="5" customWidth="1"/>
    <col min="2" max="2" width="9.140625" style="5" customWidth="1"/>
    <col min="3" max="3" width="9.140625" style="5"/>
    <col min="4" max="4" width="10.42578125" style="5" customWidth="1"/>
    <col min="5" max="5" width="9.140625" style="5"/>
    <col min="6" max="6" width="9.140625" style="5" customWidth="1"/>
    <col min="7" max="8" width="9.140625" style="5"/>
    <col min="9" max="9" width="18.140625" style="5" customWidth="1"/>
    <col min="10" max="16384" width="9.140625" style="5"/>
  </cols>
  <sheetData>
    <row r="1" spans="1:9" s="115" customFormat="1" ht="20.25" x14ac:dyDescent="0.3">
      <c r="A1" s="156" t="s">
        <v>49</v>
      </c>
      <c r="B1" s="156"/>
      <c r="C1" s="156"/>
      <c r="D1" s="156"/>
      <c r="E1" s="156"/>
      <c r="F1" s="156"/>
      <c r="G1" s="156"/>
      <c r="H1" s="114"/>
    </row>
    <row r="2" spans="1:9" s="115" customFormat="1" ht="20.25" x14ac:dyDescent="0.3">
      <c r="A2" s="116" t="str">
        <f>IF(ISBLANK('Informazioni generali'!B18)," ",'Informazioni generali'!B18)</f>
        <v xml:space="preserve"> </v>
      </c>
      <c r="B2" s="117"/>
      <c r="D2" s="117"/>
      <c r="E2" s="117"/>
      <c r="F2" s="117"/>
      <c r="G2" s="117"/>
      <c r="H2" s="114"/>
    </row>
    <row r="3" spans="1:9" s="12" customFormat="1" ht="23.25" x14ac:dyDescent="0.2">
      <c r="A3" s="160"/>
      <c r="B3" s="160"/>
      <c r="C3" s="160"/>
      <c r="D3" s="160"/>
      <c r="E3" s="160"/>
      <c r="F3" s="160"/>
      <c r="G3" s="160"/>
      <c r="H3" s="160"/>
      <c r="I3" s="160"/>
    </row>
    <row r="4" spans="1:9" s="23" customFormat="1" ht="30" customHeight="1" x14ac:dyDescent="0.25">
      <c r="A4" s="24" t="s">
        <v>33</v>
      </c>
      <c r="B4" s="24"/>
      <c r="D4" s="31" t="s">
        <v>32</v>
      </c>
      <c r="E4" s="165"/>
      <c r="F4" s="165"/>
      <c r="G4" s="5" t="s">
        <v>34</v>
      </c>
    </row>
    <row r="5" spans="1:9" s="23" customFormat="1" ht="18.75" customHeight="1" x14ac:dyDescent="0.25">
      <c r="A5" s="24"/>
      <c r="B5" s="24"/>
      <c r="C5" s="31"/>
      <c r="D5" s="22"/>
      <c r="E5" s="22"/>
      <c r="F5" s="24"/>
      <c r="G5" s="22"/>
      <c r="H5" s="22"/>
      <c r="I5" s="22"/>
    </row>
    <row r="6" spans="1:9" ht="18.75" customHeight="1" x14ac:dyDescent="0.2">
      <c r="A6" s="21"/>
      <c r="B6" s="21"/>
      <c r="C6" s="21"/>
      <c r="D6" s="21"/>
      <c r="E6" s="21"/>
      <c r="F6" s="21"/>
      <c r="H6" s="21"/>
      <c r="I6" s="21"/>
    </row>
    <row r="7" spans="1:9" ht="18.95" customHeight="1" x14ac:dyDescent="0.2">
      <c r="A7" s="157" t="s">
        <v>22</v>
      </c>
      <c r="B7" s="157"/>
      <c r="C7" s="157"/>
      <c r="D7" s="157"/>
      <c r="E7" s="157"/>
      <c r="F7" s="157"/>
      <c r="G7" s="157"/>
      <c r="H7" s="157"/>
      <c r="I7" s="157"/>
    </row>
    <row r="8" spans="1:9" s="23" customFormat="1" ht="30" customHeight="1" x14ac:dyDescent="0.25">
      <c r="A8" s="161"/>
      <c r="B8" s="162"/>
      <c r="C8" s="162"/>
      <c r="D8" s="162"/>
      <c r="E8" s="162"/>
      <c r="F8" s="22"/>
      <c r="G8" s="22"/>
      <c r="H8" s="22"/>
      <c r="I8" s="22"/>
    </row>
    <row r="9" spans="1:9" ht="18.75" customHeight="1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9" ht="14.25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</row>
    <row r="11" spans="1:9" s="23" customFormat="1" ht="30" customHeight="1" x14ac:dyDescent="0.25">
      <c r="A11" s="24" t="s">
        <v>46</v>
      </c>
      <c r="B11" s="24"/>
      <c r="C11" s="24"/>
      <c r="D11" s="21"/>
      <c r="E11" s="21"/>
      <c r="F11" s="21"/>
      <c r="G11" s="21"/>
      <c r="H11" s="21"/>
      <c r="I11" s="22"/>
    </row>
    <row r="12" spans="1:9" s="7" customFormat="1" ht="1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</row>
    <row r="13" spans="1:9" s="23" customFormat="1" ht="18.75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18.95" customHeight="1" x14ac:dyDescent="0.2">
      <c r="A14" s="21" t="s">
        <v>28</v>
      </c>
      <c r="B14" s="21"/>
      <c r="C14" s="21"/>
      <c r="D14" s="25" t="s">
        <v>23</v>
      </c>
      <c r="E14" s="21"/>
      <c r="F14" s="21"/>
      <c r="G14" s="21"/>
      <c r="H14" s="21"/>
      <c r="I14" s="21"/>
    </row>
    <row r="15" spans="1:9" ht="18.95" customHeight="1" x14ac:dyDescent="0.2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18.95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33.75" customHeight="1" x14ac:dyDescent="0.2">
      <c r="A17" s="163" t="s">
        <v>24</v>
      </c>
      <c r="B17" s="163"/>
      <c r="C17" s="163"/>
      <c r="D17" s="163"/>
      <c r="E17" s="163"/>
      <c r="F17" s="163"/>
      <c r="G17" s="163"/>
      <c r="H17" s="163"/>
      <c r="I17" s="163"/>
    </row>
    <row r="18" spans="1:9" s="23" customFormat="1" ht="30" customHeight="1" x14ac:dyDescent="0.25">
      <c r="A18" s="164"/>
      <c r="B18" s="164"/>
      <c r="C18" s="164"/>
      <c r="D18" s="164"/>
      <c r="E18" s="164"/>
      <c r="F18" s="164"/>
      <c r="G18" s="22"/>
      <c r="H18" s="22"/>
      <c r="I18" s="22"/>
    </row>
    <row r="19" spans="1:9" ht="18.9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8.95" customHeight="1" x14ac:dyDescent="0.2">
      <c r="A20" s="157" t="s">
        <v>29</v>
      </c>
      <c r="B20" s="157"/>
      <c r="C20" s="157"/>
      <c r="D20" s="157"/>
      <c r="E20" s="157"/>
      <c r="F20" s="157"/>
      <c r="G20" s="21"/>
      <c r="H20" s="21"/>
      <c r="I20" s="21"/>
    </row>
    <row r="21" spans="1:9" s="23" customFormat="1" ht="30" customHeight="1" x14ac:dyDescent="0.25">
      <c r="A21" s="158"/>
      <c r="B21" s="158"/>
      <c r="C21" s="158"/>
      <c r="D21" s="158"/>
      <c r="E21" s="158"/>
      <c r="F21" s="158"/>
      <c r="G21" s="22"/>
      <c r="H21" s="22"/>
      <c r="I21" s="22"/>
    </row>
    <row r="22" spans="1:9" ht="18.9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8.95" customHeight="1" x14ac:dyDescent="0.25">
      <c r="A23" s="22" t="s">
        <v>25</v>
      </c>
      <c r="B23" s="21"/>
      <c r="C23" s="21"/>
      <c r="D23" s="21"/>
      <c r="E23" s="21"/>
      <c r="F23" s="22" t="s">
        <v>26</v>
      </c>
      <c r="G23" s="21"/>
      <c r="H23" s="21"/>
      <c r="I23" s="21"/>
    </row>
    <row r="24" spans="1:9" ht="30" customHeight="1" x14ac:dyDescent="0.25">
      <c r="A24" s="42"/>
      <c r="B24" s="42"/>
      <c r="C24" s="42"/>
      <c r="D24" s="21"/>
      <c r="E24" s="21"/>
      <c r="F24" s="42"/>
      <c r="G24" s="42"/>
      <c r="H24" s="42"/>
      <c r="I24" s="21"/>
    </row>
    <row r="25" spans="1:9" ht="18.9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</row>
    <row r="26" spans="1:9" ht="13.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30" customHeight="1" x14ac:dyDescent="0.2">
      <c r="A27" s="146" t="s">
        <v>27</v>
      </c>
      <c r="B27" s="146"/>
      <c r="C27" s="146"/>
      <c r="D27" s="159"/>
      <c r="E27" s="159"/>
      <c r="F27" s="159"/>
      <c r="G27" s="159"/>
      <c r="H27" s="21"/>
      <c r="I27" s="21"/>
    </row>
    <row r="28" spans="1:9" ht="18.75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8.75" customHeight="1" x14ac:dyDescent="0.25"/>
    <row r="30" spans="1:9" ht="18.75" customHeight="1" x14ac:dyDescent="0.25"/>
  </sheetData>
  <sheetProtection password="C54F" sheet="1" objects="1" scenarios="1"/>
  <mergeCells count="11">
    <mergeCell ref="A1:G1"/>
    <mergeCell ref="A20:F20"/>
    <mergeCell ref="A21:F21"/>
    <mergeCell ref="A27:C27"/>
    <mergeCell ref="D27:G27"/>
    <mergeCell ref="A3:I3"/>
    <mergeCell ref="A7:I7"/>
    <mergeCell ref="A8:E8"/>
    <mergeCell ref="A17:I17"/>
    <mergeCell ref="A18:F18"/>
    <mergeCell ref="E4:F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&amp;CCondotta veterinaria&amp;Rpagina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Informazioni generali</vt:lpstr>
      <vt:lpstr>Istruzioni e dati generali</vt:lpstr>
      <vt:lpstr>Conto economico 31.12</vt:lpstr>
      <vt:lpstr>Conto patrimoniale 31.12</vt:lpstr>
      <vt:lpstr>Tariffa condotta e Firme</vt:lpstr>
      <vt:lpstr>'Conto economico 31.12'!Area_stampa</vt:lpstr>
      <vt:lpstr>'Conto patrimoniale 31.12'!Area_stampa</vt:lpstr>
      <vt:lpstr>'Informazioni generali'!Area_stampa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Tamagni Petra / T140418</dc:creator>
  <cp:lastModifiedBy>Tamagni Petra / T140418</cp:lastModifiedBy>
  <cp:lastPrinted>2021-04-13T10:36:26Z</cp:lastPrinted>
  <dcterms:created xsi:type="dcterms:W3CDTF">2014-05-31T22:51:36Z</dcterms:created>
  <dcterms:modified xsi:type="dcterms:W3CDTF">2023-02-24T13:42:33Z</dcterms:modified>
</cp:coreProperties>
</file>