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20" activeTab="0"/>
  </bookViews>
  <sheets>
    <sheet name="Distinta Spese" sheetId="1" r:id="rId1"/>
  </sheets>
  <definedNames>
    <definedName name="_xlnm.Print_Area" localSheetId="0">'Distinta Spese'!$A$1:$I$81</definedName>
  </definedNames>
  <calcPr fullCalcOnLoad="1"/>
</workbook>
</file>

<file path=xl/sharedStrings.xml><?xml version="1.0" encoding="utf-8"?>
<sst xmlns="http://schemas.openxmlformats.org/spreadsheetml/2006/main" count="122" uniqueCount="109">
  <si>
    <t>Divisione della cultura e degli studi universitari</t>
  </si>
  <si>
    <t>e-mail   decs-dc@ti.ch</t>
  </si>
  <si>
    <t>url         www.ti.ch/dcsu</t>
  </si>
  <si>
    <t>A</t>
  </si>
  <si>
    <t>B</t>
  </si>
  <si>
    <t>C</t>
  </si>
  <si>
    <t>D</t>
  </si>
  <si>
    <t>E</t>
  </si>
  <si>
    <t>F</t>
  </si>
  <si>
    <t>G</t>
  </si>
  <si>
    <t>H</t>
  </si>
  <si>
    <t>Nome / Nomi:</t>
  </si>
  <si>
    <t>Firma / Firme:</t>
  </si>
  <si>
    <t>Dipartimento dell'educazione, della cultura e dello sport</t>
  </si>
  <si>
    <t>Residenza governativa</t>
  </si>
  <si>
    <t>Dati concernenti il richiedente</t>
  </si>
  <si>
    <t>Ente richiedente</t>
  </si>
  <si>
    <t>Via</t>
  </si>
  <si>
    <t>Luogo / luoghi</t>
  </si>
  <si>
    <t>Data / date / periodo</t>
  </si>
  <si>
    <t>Sottotitolo / specificazione</t>
  </si>
  <si>
    <t>Titolo / denominazione dell'evento</t>
  </si>
  <si>
    <t>Dati concernenti il progetto / la manifestazione / l'evento</t>
  </si>
  <si>
    <t>Riassunto del piano finanziario</t>
  </si>
  <si>
    <t>Coordinate bancarie o postali (IBAN)</t>
  </si>
  <si>
    <t>SPESE</t>
  </si>
  <si>
    <t xml:space="preserve"> - Spese per il personale proprio</t>
  </si>
  <si>
    <t xml:space="preserve"> - Spese per beni e servizi forniti da terzi</t>
  </si>
  <si>
    <t xml:space="preserve"> - Spese per affitti o noleggi</t>
  </si>
  <si>
    <t xml:space="preserve"> - Altre spese</t>
  </si>
  <si>
    <t xml:space="preserve"> - Contributi da enti commerciali (sponsor)</t>
  </si>
  <si>
    <t xml:space="preserve"> - Ricavi legati all'evento (vendite, ristorazione, ristorni, ...)</t>
  </si>
  <si>
    <t xml:space="preserve"> - Mezzi propri</t>
  </si>
  <si>
    <t xml:space="preserve"> - Importo richiesto al Cantone Ticino  (DECS)</t>
  </si>
  <si>
    <t>Previste</t>
  </si>
  <si>
    <t>Previsti</t>
  </si>
  <si>
    <t>Confermati</t>
  </si>
  <si>
    <t>Ev. Osservazioni</t>
  </si>
  <si>
    <t xml:space="preserve"> - TOTALE DELLE SPESE (somma da C01 a C04)</t>
  </si>
  <si>
    <t xml:space="preserve"> - TOTALE DEI RICAVI  (somma da C06 a C13)</t>
  </si>
  <si>
    <t>C01</t>
  </si>
  <si>
    <t>C02</t>
  </si>
  <si>
    <t>C03</t>
  </si>
  <si>
    <t>C04</t>
  </si>
  <si>
    <t>C06</t>
  </si>
  <si>
    <t>C07</t>
  </si>
  <si>
    <t>C08</t>
  </si>
  <si>
    <t>C09</t>
  </si>
  <si>
    <t>C10</t>
  </si>
  <si>
    <t>C11</t>
  </si>
  <si>
    <t>C12</t>
  </si>
  <si>
    <t>C13</t>
  </si>
  <si>
    <t>C15</t>
  </si>
  <si>
    <t>C05</t>
  </si>
  <si>
    <t>C14</t>
  </si>
  <si>
    <t>D01</t>
  </si>
  <si>
    <t>E-G</t>
  </si>
  <si>
    <t xml:space="preserve">Luogo, data, nome (nomi) e firma (firme) </t>
  </si>
  <si>
    <t>Allegati</t>
  </si>
  <si>
    <t>Vedi punto H nelle spiegazioni sul retropagina</t>
  </si>
  <si>
    <t>Somma automatica (totale delle spese)</t>
  </si>
  <si>
    <t xml:space="preserve"> - Contributi da altri enti no profit (fondazioni o privati o esteri)</t>
  </si>
  <si>
    <t>tel.        +41 91 8141300</t>
  </si>
  <si>
    <t>fax        +41 91 8141309</t>
  </si>
  <si>
    <t>viale S. Franscini 30a</t>
  </si>
  <si>
    <t>CH-6501 Bellinzona</t>
  </si>
  <si>
    <t>Ufficio fondi Swisslos e Sport-toto</t>
  </si>
  <si>
    <t>Persona di contatto (nome, tel., e-mail)</t>
  </si>
  <si>
    <t xml:space="preserve"> - Contributi da enti federali (UFC, Pro Helvetia, DFAE, SEFRI, ...)</t>
  </si>
  <si>
    <t xml:space="preserve"> - Contributi da enti locali (comuni, patriziati, ERS, OTR, ...)</t>
  </si>
  <si>
    <t xml:space="preserve"> - RISULTATO D'ESERCIZIO (C14  meno C05)</t>
  </si>
  <si>
    <t>Luogo e data:</t>
  </si>
  <si>
    <t>CH-6501 Bellinzona, e-mail decs-uf@ti.ch</t>
  </si>
  <si>
    <t>e-mail    decs-dc@ti.ch</t>
  </si>
  <si>
    <t>Totale dei ricavi legati alla manifestazione: vendite di biglietti, tasse sociali, abbonamenti, ristorazione, merchandising,
   introiti per spazi o stand pubblicitari, inserzionisti, ...</t>
  </si>
  <si>
    <t>NPA e Luogo</t>
  </si>
  <si>
    <t>Telefono, e-mail, sito WEB</t>
  </si>
  <si>
    <r>
      <rPr>
        <b/>
        <i/>
        <sz val="11"/>
        <color indexed="12"/>
        <rFont val="Arial"/>
        <family val="2"/>
      </rPr>
      <t>In caso di risultato d'esercizio (C15) positivo:</t>
    </r>
    <r>
      <rPr>
        <i/>
        <sz val="11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spiegare la destinazione del margine positivo, ad esempio investimenti, riserva
   o accantonamenti per futuri rischi o fondo sviluppo, copertura deficit precedenti, ammortamenti, ...</t>
    </r>
  </si>
  <si>
    <r>
      <rPr>
        <b/>
        <sz val="11"/>
        <color indexed="12"/>
        <rFont val="Arial"/>
        <family val="2"/>
      </rPr>
      <t>6)</t>
    </r>
    <r>
      <rPr>
        <sz val="11"/>
        <color indexed="12"/>
        <rFont val="Arial"/>
        <family val="2"/>
      </rPr>
      <t xml:space="preserve">  Altre informazioni utili per la valutazione:
     curricoli di relatori o di organizzatori laddove necessario, profili, bilanci, ...</t>
    </r>
  </si>
  <si>
    <t>A-B</t>
  </si>
  <si>
    <t>RICAVI e RISULTATO D'ESERCIZIO</t>
  </si>
  <si>
    <t>Modalità di copertura o di utilizzo del risultato d'esercizio</t>
  </si>
  <si>
    <t xml:space="preserve"> - Contributi di altri Cantoni</t>
  </si>
  <si>
    <t>Alla posizione A06 Indicare il nome ed i recapiti celeri (telefono e posta elettronica) della persona responsabile.</t>
  </si>
  <si>
    <t>Le spese per il personale proprio dell'ente organizzativo (inclusi i contributi sociali).</t>
  </si>
  <si>
    <t>Le spese per servizi, materiale, equipaggiamento, mandati oppure onorari ad enti o persone esterni.</t>
  </si>
  <si>
    <t>Le spese di affitto di immobili (inclusi i costi accessori), di spazi o di noleggio di equipaggiamento o strutture.</t>
  </si>
  <si>
    <t>La somma di tutte le altre spese imputabili (esempio: investimenti, ammortamenti, manutenzione, omaggi,
   spese di cancelleria e amministrative, indennità, tasse, assicurazioni, ...).</t>
  </si>
  <si>
    <r>
      <t xml:space="preserve">Totale dei contributi provenienti da altri cantoni.
   </t>
    </r>
    <r>
      <rPr>
        <i/>
        <sz val="11"/>
        <color indexed="12"/>
        <rFont val="Arial"/>
        <family val="2"/>
      </rPr>
      <t>Nella colonna a destra indicare il totale dei contributi confermati.</t>
    </r>
  </si>
  <si>
    <r>
      <t xml:space="preserve">Totale dei contributi da fondazioni, associazioni, agenzie, mecenati, donatori, ...
  </t>
    </r>
    <r>
      <rPr>
        <i/>
        <sz val="11"/>
        <color indexed="12"/>
        <rFont val="Arial"/>
        <family val="2"/>
      </rPr>
      <t xml:space="preserve"> Nella colonna a destra indicare il totale dei contributi confermati.</t>
    </r>
  </si>
  <si>
    <r>
      <t xml:space="preserve">Totale dei contributi da sponsor di natura commerciale.
  </t>
    </r>
    <r>
      <rPr>
        <i/>
        <sz val="11"/>
        <color indexed="12"/>
        <rFont val="Arial"/>
        <family val="2"/>
      </rPr>
      <t xml:space="preserve"> Nella colonna a destra indicare il totale dei contributi confermati.</t>
    </r>
  </si>
  <si>
    <r>
      <t xml:space="preserve">Totale dei contributi da enti pubblici o para-pubblici locali come ad esempio Organizzazioni turistiche regionali (OTR),
   Enti regionali di sviluppo (ERS), comuni, patriziati, ...
   </t>
    </r>
    <r>
      <rPr>
        <i/>
        <sz val="11"/>
        <color indexed="12"/>
        <rFont val="Arial"/>
        <family val="2"/>
      </rPr>
      <t>Nella colonna a destra indicare il totale degli importi confermati.</t>
    </r>
  </si>
  <si>
    <t>Totale delle risorse finanziarie proprie dell'ente organizzatore che verranno utilizzate per questo evento (mezzi propri).</t>
  </si>
  <si>
    <t xml:space="preserve"> Importo richiesto al Cantone (senza questa indicazione il formulario non è valido).</t>
  </si>
  <si>
    <t>Somma automatica (totale dei ricavi).</t>
  </si>
  <si>
    <r>
      <t xml:space="preserve">Somma automatica (C14 meno C05). Il risultato d'esercizio indicato alla casella C15 può essere negativo, a pareggio o positivo.
  </t>
    </r>
    <r>
      <rPr>
        <i/>
        <sz val="11"/>
        <color indexed="12"/>
        <rFont val="Arial"/>
        <family val="2"/>
      </rPr>
      <t xml:space="preserve"> </t>
    </r>
    <r>
      <rPr>
        <b/>
        <i/>
        <sz val="11"/>
        <color indexed="12"/>
        <rFont val="Arial"/>
        <family val="2"/>
      </rPr>
      <t>Se non è a pareggio, è assolutamente necessario compilare il campo D01.</t>
    </r>
  </si>
  <si>
    <r>
      <rPr>
        <b/>
        <i/>
        <sz val="11"/>
        <color indexed="12"/>
        <rFont val="Arial"/>
        <family val="2"/>
      </rPr>
      <t>In caso di risultato d'esercizio (C15) negativo:</t>
    </r>
    <r>
      <rPr>
        <sz val="11"/>
        <color indexed="12"/>
        <rFont val="Arial"/>
        <family val="2"/>
      </rPr>
      <t xml:space="preserve"> fornire spiegazioni sulle modalità di copertura, ad esempio riduzione di costi,
   rinuncia a remunerazioni, attivazione di riserve proprie, riporto di disavanzo a bilancio, ricerca di ulteriori fondi.</t>
    </r>
  </si>
  <si>
    <r>
      <rPr>
        <b/>
        <sz val="11"/>
        <color indexed="12"/>
        <rFont val="Arial"/>
        <family val="2"/>
      </rPr>
      <t>2)</t>
    </r>
    <r>
      <rPr>
        <sz val="11"/>
        <color indexed="12"/>
        <rFont val="Arial"/>
        <family val="2"/>
      </rPr>
      <t xml:space="preserve">  Lettera di richiesta, datata e firmata.</t>
    </r>
  </si>
  <si>
    <r>
      <rPr>
        <b/>
        <sz val="11"/>
        <color indexed="12"/>
        <rFont val="Arial"/>
        <family val="2"/>
      </rPr>
      <t>3)</t>
    </r>
    <r>
      <rPr>
        <sz val="11"/>
        <color indexed="12"/>
        <rFont val="Arial"/>
        <family val="2"/>
      </rPr>
      <t xml:space="preserve">  Descrittivo riassuntivo della manifestazione / del progetto / dell'evento.</t>
    </r>
  </si>
  <si>
    <r>
      <rPr>
        <b/>
        <sz val="11"/>
        <color indexed="12"/>
        <rFont val="Arial"/>
        <family val="2"/>
      </rPr>
      <t>4)</t>
    </r>
    <r>
      <rPr>
        <sz val="11"/>
        <color indexed="12"/>
        <rFont val="Arial"/>
        <family val="2"/>
      </rPr>
      <t xml:space="preserve">  Se del caso: programma provvisorio o programma definitivo.</t>
    </r>
  </si>
  <si>
    <t>NB: Il firmatario (i firmatari) dichiara/no che i dati riportati sono completi e corretti e di accettare eventuali verifiche degli stessi da parte dei Servizi competenti (DCSU, rispettivamente UF Swisslos)</t>
  </si>
  <si>
    <r>
      <t xml:space="preserve">Contributi da enti federali (Ufficio federale della cultura, Pro Helvetia, Dipartimento federale degli affari esteri, ...).
   </t>
    </r>
    <r>
      <rPr>
        <i/>
        <sz val="11"/>
        <color indexed="12"/>
        <rFont val="Arial"/>
        <family val="2"/>
      </rPr>
      <t>Nella colonna a destra indicare il totale dei contributi confermati.</t>
    </r>
  </si>
  <si>
    <t>web      www.ti.ch/dcsu</t>
  </si>
  <si>
    <t>M01: riassunto finanziario a preventivo in ambito culturale</t>
  </si>
  <si>
    <t xml:space="preserve">Spiegazioni per la compilazione  </t>
  </si>
  <si>
    <r>
      <rPr>
        <b/>
        <sz val="11"/>
        <color indexed="12"/>
        <rFont val="Arial"/>
        <family val="2"/>
      </rPr>
      <t>ALLEGATI:</t>
    </r>
    <r>
      <rPr>
        <sz val="11"/>
        <color indexed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l'entrata in materia per la valutazione delle richieste potrà essere iniziata solamente quando</t>
    </r>
    <r>
      <rPr>
        <sz val="11"/>
        <color indexed="12"/>
        <rFont val="Arial"/>
        <family val="2"/>
      </rPr>
      <t xml:space="preserve">
   </t>
    </r>
    <r>
      <rPr>
        <b/>
        <sz val="11"/>
        <color indexed="12"/>
        <rFont val="Arial"/>
        <family val="2"/>
      </rPr>
      <t>TUTTI  I DOCUMENTI MENZIONATI QUI DI SEGUITO</t>
    </r>
    <r>
      <rPr>
        <sz val="11"/>
        <color indexed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saranno stati inoltrati</t>
    </r>
    <r>
      <rPr>
        <sz val="11"/>
        <color indexed="12"/>
        <rFont val="Arial"/>
        <family val="2"/>
      </rPr>
      <t xml:space="preserve">
   (una copia cartacea alla Divisione della cultura e degli studi universitari + una copia in formato excel a decs-dc@ti.ch)</t>
    </r>
  </si>
  <si>
    <r>
      <rPr>
        <b/>
        <sz val="11"/>
        <color indexed="12"/>
        <rFont val="Arial"/>
        <family val="2"/>
      </rPr>
      <t>1)</t>
    </r>
    <r>
      <rPr>
        <sz val="11"/>
        <color indexed="12"/>
        <rFont val="Arial"/>
        <family val="2"/>
      </rPr>
      <t xml:space="preserve">  Modulo M01 interamente compilato.</t>
    </r>
  </si>
  <si>
    <r>
      <rPr>
        <b/>
        <sz val="11"/>
        <color indexed="12"/>
        <rFont val="Arial"/>
        <family val="2"/>
      </rPr>
      <t>5)</t>
    </r>
    <r>
      <rPr>
        <sz val="11"/>
        <color indexed="12"/>
        <rFont val="Arial"/>
        <family val="2"/>
      </rPr>
      <t xml:space="preserve">  Preventivo dettagliato di spese e di ricavi.   </t>
    </r>
  </si>
  <si>
    <t>Ai fini dell'accreditamento per il contributo cantonale secondo la Legge sul sostegno alla cultura del 16 dicembre 2013 e il Regolamento del 16 dicembre 2014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</si>
</sst>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h:mm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h]:mm"/>
    <numFmt numFmtId="179" formatCode="&quot;SFr.&quot;\ #,##0.00"/>
    <numFmt numFmtId="180" formatCode="_ [$€-2]\ * #,##0.00_ ;_ [$€-2]\ * \-#,##0.00_ ;_ [$€-2]\ * &quot;-&quot;??_ "/>
    <numFmt numFmtId="181" formatCode="[$-810]dddd\,\ d\.\ mmmm\ yyyy"/>
    <numFmt numFmtId="182" formatCode="&quot;Attivo&quot;;&quot;Attivo&quot;;&quot;Inattivo&quot;"/>
    <numFmt numFmtId="183" formatCode="[$€-2]\ #.##000_);[Red]\([$€-2]\ #.##000\)"/>
  </numFmts>
  <fonts count="100">
    <font>
      <sz val="10"/>
      <name val="Arial"/>
      <family val="0"/>
    </font>
    <font>
      <sz val="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color indexed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6"/>
      <color indexed="3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3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6"/>
      <color rgb="FF0070C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9"/>
      <color theme="1"/>
      <name val="Arial"/>
      <family val="2"/>
    </font>
    <font>
      <sz val="8"/>
      <color rgb="FF0070C0"/>
      <name val="Arial"/>
      <family val="2"/>
    </font>
    <font>
      <sz val="11"/>
      <color rgb="FF161616"/>
      <name val="Arial"/>
      <family val="2"/>
    </font>
    <font>
      <b/>
      <sz val="12"/>
      <color theme="1"/>
      <name val="Arial"/>
      <family val="2"/>
    </font>
    <font>
      <sz val="10"/>
      <color rgb="FF161616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10"/>
      <color rgb="FF161616"/>
      <name val="Arial"/>
      <family val="2"/>
    </font>
    <font>
      <b/>
      <i/>
      <sz val="10"/>
      <color rgb="FF161616"/>
      <name val="Arial"/>
      <family val="2"/>
    </font>
    <font>
      <b/>
      <sz val="10"/>
      <color rgb="FF262626"/>
      <name val="Arial"/>
      <family val="2"/>
    </font>
    <font>
      <sz val="10"/>
      <color rgb="FFFF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1"/>
      </left>
      <right>
        <color indexed="63"/>
      </right>
      <top style="thin">
        <color theme="1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/>
      </top>
      <bottom style="thin">
        <color theme="0" tint="-0.3499799966812134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>
        <color theme="1"/>
      </top>
      <bottom style="hair"/>
    </border>
    <border>
      <left style="thin">
        <color theme="1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>
        <color theme="1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80" fontId="0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4" fillId="33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74" fillId="0" borderId="12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Border="1" applyAlignment="1" applyProtection="1">
      <alignment horizontal="left"/>
      <protection/>
    </xf>
    <xf numFmtId="0" fontId="74" fillId="0" borderId="0" xfId="0" applyFont="1" applyAlignment="1" applyProtection="1">
      <alignment vertical="center"/>
      <protection/>
    </xf>
    <xf numFmtId="0" fontId="80" fillId="0" borderId="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1" fillId="0" borderId="21" xfId="0" applyFont="1" applyBorder="1" applyAlignment="1" applyProtection="1">
      <alignment horizontal="left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81" fillId="0" borderId="2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3" fillId="0" borderId="24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4" fontId="84" fillId="0" borderId="25" xfId="0" applyNumberFormat="1" applyFont="1" applyBorder="1" applyAlignment="1" applyProtection="1">
      <alignment vertical="center"/>
      <protection locked="0"/>
    </xf>
    <xf numFmtId="4" fontId="84" fillId="0" borderId="26" xfId="0" applyNumberFormat="1" applyFont="1" applyBorder="1" applyAlignment="1" applyProtection="1">
      <alignment vertical="center"/>
      <protection locked="0"/>
    </xf>
    <xf numFmtId="2" fontId="85" fillId="0" borderId="26" xfId="0" applyNumberFormat="1" applyFont="1" applyFill="1" applyBorder="1" applyAlignment="1" applyProtection="1">
      <alignment vertical="center"/>
      <protection locked="0"/>
    </xf>
    <xf numFmtId="0" fontId="83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4" fontId="84" fillId="0" borderId="29" xfId="0" applyNumberFormat="1" applyFont="1" applyBorder="1" applyAlignment="1" applyProtection="1">
      <alignment vertical="center"/>
      <protection locked="0"/>
    </xf>
    <xf numFmtId="4" fontId="84" fillId="0" borderId="30" xfId="0" applyNumberFormat="1" applyFont="1" applyBorder="1" applyAlignment="1" applyProtection="1">
      <alignment vertical="center"/>
      <protection locked="0"/>
    </xf>
    <xf numFmtId="2" fontId="85" fillId="0" borderId="31" xfId="0" applyNumberFormat="1" applyFont="1" applyFill="1" applyBorder="1" applyAlignment="1" applyProtection="1">
      <alignment vertical="center"/>
      <protection locked="0"/>
    </xf>
    <xf numFmtId="0" fontId="83" fillId="0" borderId="32" xfId="0" applyFont="1" applyBorder="1" applyAlignment="1" applyProtection="1">
      <alignment horizontal="left" vertical="center"/>
      <protection/>
    </xf>
    <xf numFmtId="0" fontId="86" fillId="0" borderId="32" xfId="0" applyFont="1" applyBorder="1" applyAlignment="1" applyProtection="1">
      <alignment horizontal="left" vertical="center"/>
      <protection/>
    </xf>
    <xf numFmtId="1" fontId="84" fillId="0" borderId="24" xfId="0" applyNumberFormat="1" applyFont="1" applyBorder="1" applyAlignment="1" applyProtection="1">
      <alignment vertical="center"/>
      <protection/>
    </xf>
    <xf numFmtId="0" fontId="74" fillId="0" borderId="12" xfId="0" applyFont="1" applyBorder="1" applyAlignment="1" applyProtection="1">
      <alignment horizontal="left" vertical="center"/>
      <protection/>
    </xf>
    <xf numFmtId="4" fontId="87" fillId="0" borderId="25" xfId="0" applyNumberFormat="1" applyFont="1" applyBorder="1" applyAlignment="1" applyProtection="1">
      <alignment vertical="center"/>
      <protection/>
    </xf>
    <xf numFmtId="2" fontId="85" fillId="0" borderId="33" xfId="0" applyNumberFormat="1" applyFont="1" applyFill="1" applyBorder="1" applyAlignment="1" applyProtection="1">
      <alignment vertical="center"/>
      <protection locked="0"/>
    </xf>
    <xf numFmtId="0" fontId="88" fillId="0" borderId="24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89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9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2" fontId="85" fillId="0" borderId="39" xfId="0" applyNumberFormat="1" applyFont="1" applyFill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/>
    </xf>
    <xf numFmtId="0" fontId="89" fillId="0" borderId="4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4" fontId="85" fillId="0" borderId="10" xfId="0" applyNumberFormat="1" applyFont="1" applyBorder="1" applyAlignment="1" applyProtection="1">
      <alignment horizontal="right" vertical="center"/>
      <protection/>
    </xf>
    <xf numFmtId="1" fontId="87" fillId="0" borderId="37" xfId="0" applyNumberFormat="1" applyFont="1" applyBorder="1" applyAlignment="1" applyProtection="1">
      <alignment vertical="center"/>
      <protection/>
    </xf>
    <xf numFmtId="1" fontId="91" fillId="0" borderId="24" xfId="0" applyNumberFormat="1" applyFont="1" applyBorder="1" applyAlignment="1" applyProtection="1">
      <alignment vertical="center"/>
      <protection/>
    </xf>
    <xf numFmtId="4" fontId="91" fillId="0" borderId="25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/>
      <protection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2" fontId="4" fillId="33" borderId="42" xfId="0" applyNumberFormat="1" applyFont="1" applyFill="1" applyBorder="1" applyAlignment="1" applyProtection="1">
      <alignment vertical="center"/>
      <protection/>
    </xf>
    <xf numFmtId="2" fontId="4" fillId="33" borderId="43" xfId="0" applyNumberFormat="1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4" fontId="84" fillId="0" borderId="26" xfId="0" applyNumberFormat="1" applyFont="1" applyBorder="1" applyAlignment="1" applyProtection="1">
      <alignment vertical="center"/>
      <protection/>
    </xf>
    <xf numFmtId="4" fontId="84" fillId="0" borderId="39" xfId="0" applyNumberFormat="1" applyFont="1" applyBorder="1" applyAlignment="1" applyProtection="1">
      <alignment vertical="center"/>
      <protection/>
    </xf>
    <xf numFmtId="4" fontId="84" fillId="0" borderId="0" xfId="0" applyNumberFormat="1" applyFont="1" applyBorder="1" applyAlignment="1" applyProtection="1">
      <alignment vertical="center"/>
      <protection/>
    </xf>
    <xf numFmtId="2" fontId="85" fillId="0" borderId="23" xfId="0" applyNumberFormat="1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2" fontId="4" fillId="33" borderId="45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4" fontId="87" fillId="0" borderId="46" xfId="0" applyNumberFormat="1" applyFont="1" applyBorder="1" applyAlignment="1" applyProtection="1">
      <alignment vertical="center"/>
      <protection/>
    </xf>
    <xf numFmtId="4" fontId="91" fillId="0" borderId="26" xfId="0" applyNumberFormat="1" applyFont="1" applyBorder="1" applyAlignment="1" applyProtection="1">
      <alignment vertical="center"/>
      <protection locked="0"/>
    </xf>
    <xf numFmtId="0" fontId="79" fillId="0" borderId="47" xfId="0" applyFont="1" applyBorder="1" applyAlignment="1" applyProtection="1">
      <alignment horizontal="center"/>
      <protection locked="0"/>
    </xf>
    <xf numFmtId="0" fontId="79" fillId="0" borderId="48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vertical="top"/>
      <protection/>
    </xf>
    <xf numFmtId="0" fontId="1" fillId="0" borderId="50" xfId="0" applyFont="1" applyBorder="1" applyAlignment="1" applyProtection="1">
      <alignment vertical="top"/>
      <protection/>
    </xf>
    <xf numFmtId="0" fontId="7" fillId="0" borderId="50" xfId="0" applyFont="1" applyBorder="1" applyAlignment="1" applyProtection="1">
      <alignment horizontal="left" vertical="top"/>
      <protection/>
    </xf>
    <xf numFmtId="0" fontId="0" fillId="0" borderId="51" xfId="0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51" xfId="0" applyFont="1" applyBorder="1" applyAlignment="1" applyProtection="1">
      <alignment horizontal="left" vertical="top"/>
      <protection/>
    </xf>
    <xf numFmtId="0" fontId="87" fillId="0" borderId="0" xfId="0" applyNumberFormat="1" applyFont="1" applyAlignment="1" applyProtection="1">
      <alignment horizontal="center" vertical="center"/>
      <protection/>
    </xf>
    <xf numFmtId="0" fontId="87" fillId="0" borderId="0" xfId="0" applyFont="1" applyAlignment="1" applyProtection="1">
      <alignment horizontal="center" vertical="center"/>
      <protection/>
    </xf>
    <xf numFmtId="0" fontId="87" fillId="0" borderId="0" xfId="0" applyFont="1" applyAlignment="1" applyProtection="1">
      <alignment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3" fillId="0" borderId="0" xfId="0" applyFont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/>
      <protection/>
    </xf>
    <xf numFmtId="0" fontId="94" fillId="0" borderId="52" xfId="0" applyFont="1" applyBorder="1" applyAlignment="1" applyProtection="1">
      <alignment horizontal="left"/>
      <protection/>
    </xf>
    <xf numFmtId="0" fontId="94" fillId="0" borderId="53" xfId="0" applyFont="1" applyBorder="1" applyAlignment="1" applyProtection="1">
      <alignment horizontal="left"/>
      <protection/>
    </xf>
    <xf numFmtId="0" fontId="94" fillId="0" borderId="54" xfId="0" applyFont="1" applyBorder="1" applyAlignment="1" applyProtection="1">
      <alignment horizontal="left" vertical="top"/>
      <protection/>
    </xf>
    <xf numFmtId="0" fontId="93" fillId="0" borderId="52" xfId="0" applyFont="1" applyBorder="1" applyAlignment="1" applyProtection="1">
      <alignment/>
      <protection/>
    </xf>
    <xf numFmtId="0" fontId="93" fillId="0" borderId="53" xfId="0" applyFont="1" applyBorder="1" applyAlignment="1" applyProtection="1">
      <alignment/>
      <protection/>
    </xf>
    <xf numFmtId="0" fontId="93" fillId="0" borderId="54" xfId="0" applyFont="1" applyBorder="1" applyAlignment="1" applyProtection="1">
      <alignment vertical="top"/>
      <protection/>
    </xf>
    <xf numFmtId="0" fontId="94" fillId="0" borderId="55" xfId="0" applyFont="1" applyBorder="1" applyAlignment="1" applyProtection="1">
      <alignment/>
      <protection/>
    </xf>
    <xf numFmtId="0" fontId="93" fillId="0" borderId="56" xfId="0" applyFont="1" applyBorder="1" applyAlignment="1" applyProtection="1">
      <alignment/>
      <protection/>
    </xf>
    <xf numFmtId="0" fontId="94" fillId="0" borderId="57" xfId="0" applyFont="1" applyBorder="1" applyAlignment="1" applyProtection="1">
      <alignment/>
      <protection/>
    </xf>
    <xf numFmtId="0" fontId="93" fillId="0" borderId="58" xfId="0" applyFont="1" applyBorder="1" applyAlignment="1" applyProtection="1">
      <alignment/>
      <protection/>
    </xf>
    <xf numFmtId="0" fontId="94" fillId="0" borderId="59" xfId="0" applyFont="1" applyBorder="1" applyAlignment="1" applyProtection="1">
      <alignment vertical="top"/>
      <protection/>
    </xf>
    <xf numFmtId="0" fontId="93" fillId="0" borderId="60" xfId="0" applyFont="1" applyBorder="1" applyAlignment="1" applyProtection="1">
      <alignment/>
      <protection/>
    </xf>
    <xf numFmtId="0" fontId="94" fillId="0" borderId="61" xfId="0" applyFont="1" applyBorder="1" applyAlignment="1" applyProtection="1">
      <alignment/>
      <protection/>
    </xf>
    <xf numFmtId="0" fontId="95" fillId="0" borderId="56" xfId="0" applyFont="1" applyBorder="1" applyAlignment="1" applyProtection="1">
      <alignment horizontal="left"/>
      <protection/>
    </xf>
    <xf numFmtId="0" fontId="95" fillId="0" borderId="58" xfId="0" applyFont="1" applyBorder="1" applyAlignment="1" applyProtection="1">
      <alignment horizontal="left"/>
      <protection/>
    </xf>
    <xf numFmtId="0" fontId="94" fillId="0" borderId="62" xfId="0" applyFont="1" applyBorder="1" applyAlignment="1" applyProtection="1">
      <alignment vertical="top"/>
      <protection/>
    </xf>
    <xf numFmtId="0" fontId="95" fillId="0" borderId="60" xfId="0" applyFont="1" applyBorder="1" applyAlignment="1" applyProtection="1">
      <alignment horizontal="left" vertical="top"/>
      <protection/>
    </xf>
    <xf numFmtId="0" fontId="96" fillId="0" borderId="0" xfId="0" applyFont="1" applyBorder="1" applyAlignment="1" applyProtection="1">
      <alignment horizontal="center" vertical="center" wrapText="1"/>
      <protection/>
    </xf>
    <xf numFmtId="0" fontId="96" fillId="0" borderId="0" xfId="0" applyFont="1" applyBorder="1" applyAlignment="1" applyProtection="1">
      <alignment horizontal="center" vertical="top" wrapText="1"/>
      <protection/>
    </xf>
    <xf numFmtId="0" fontId="96" fillId="0" borderId="0" xfId="0" applyFont="1" applyBorder="1" applyAlignment="1" applyProtection="1">
      <alignment horizontal="center" vertical="top"/>
      <protection/>
    </xf>
    <xf numFmtId="0" fontId="97" fillId="0" borderId="0" xfId="0" applyFont="1" applyBorder="1" applyAlignment="1" applyProtection="1">
      <alignment horizontal="center" vertical="top" wrapText="1"/>
      <protection/>
    </xf>
    <xf numFmtId="0" fontId="96" fillId="0" borderId="0" xfId="0" applyFont="1" applyAlignment="1" applyProtection="1">
      <alignment horizontal="center" vertical="top"/>
      <protection/>
    </xf>
    <xf numFmtId="0" fontId="3" fillId="0" borderId="63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3" fillId="0" borderId="66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9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wrapText="1"/>
      <protection/>
    </xf>
    <xf numFmtId="0" fontId="98" fillId="0" borderId="57" xfId="0" applyFont="1" applyBorder="1" applyAlignment="1" applyProtection="1">
      <alignment vertical="top" wrapText="1"/>
      <protection/>
    </xf>
    <xf numFmtId="0" fontId="98" fillId="0" borderId="0" xfId="0" applyFont="1" applyBorder="1" applyAlignment="1" applyProtection="1">
      <alignment vertical="top" wrapText="1"/>
      <protection/>
    </xf>
    <xf numFmtId="0" fontId="93" fillId="0" borderId="0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70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71" xfId="0" applyFont="1" applyBorder="1" applyAlignment="1" applyProtection="1">
      <alignment horizontal="center"/>
      <protection locked="0"/>
    </xf>
    <xf numFmtId="0" fontId="98" fillId="0" borderId="72" xfId="0" applyFont="1" applyBorder="1" applyAlignment="1" applyProtection="1">
      <alignment vertical="top" wrapText="1"/>
      <protection/>
    </xf>
    <xf numFmtId="0" fontId="98" fillId="0" borderId="73" xfId="0" applyFont="1" applyBorder="1" applyAlignment="1" applyProtection="1">
      <alignment vertical="top" wrapText="1"/>
      <protection/>
    </xf>
    <xf numFmtId="0" fontId="3" fillId="0" borderId="4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98" fillId="0" borderId="59" xfId="0" applyFont="1" applyFill="1" applyBorder="1" applyAlignment="1" applyProtection="1">
      <alignment vertical="top" wrapText="1"/>
      <protection/>
    </xf>
    <xf numFmtId="0" fontId="98" fillId="0" borderId="62" xfId="0" applyFont="1" applyFill="1" applyBorder="1" applyAlignment="1" applyProtection="1">
      <alignment vertical="top" wrapText="1"/>
      <protection/>
    </xf>
    <xf numFmtId="0" fontId="13" fillId="0" borderId="55" xfId="0" applyFont="1" applyBorder="1" applyAlignment="1" applyProtection="1">
      <alignment vertical="top" wrapText="1"/>
      <protection/>
    </xf>
    <xf numFmtId="0" fontId="98" fillId="0" borderId="61" xfId="0" applyFont="1" applyBorder="1" applyAlignment="1" applyProtection="1">
      <alignment vertical="top" wrapText="1"/>
      <protection/>
    </xf>
    <xf numFmtId="0" fontId="13" fillId="0" borderId="57" xfId="0" applyFont="1" applyFill="1" applyBorder="1" applyAlignment="1" applyProtection="1">
      <alignment vertical="center" wrapText="1"/>
      <protection/>
    </xf>
    <xf numFmtId="0" fontId="98" fillId="0" borderId="0" xfId="0" applyFont="1" applyFill="1" applyBorder="1" applyAlignment="1" applyProtection="1">
      <alignment vertical="center" wrapText="1"/>
      <protection/>
    </xf>
    <xf numFmtId="0" fontId="13" fillId="0" borderId="57" xfId="0" applyFont="1" applyFill="1" applyBorder="1" applyAlignment="1" applyProtection="1">
      <alignment vertical="top" wrapText="1"/>
      <protection/>
    </xf>
    <xf numFmtId="0" fontId="98" fillId="0" borderId="0" xfId="0" applyFont="1" applyFill="1" applyBorder="1" applyAlignment="1" applyProtection="1">
      <alignment vertical="top" wrapText="1"/>
      <protection/>
    </xf>
    <xf numFmtId="0" fontId="98" fillId="0" borderId="72" xfId="0" applyFont="1" applyBorder="1" applyAlignment="1" applyProtection="1">
      <alignment vertical="center" wrapText="1"/>
      <protection/>
    </xf>
    <xf numFmtId="0" fontId="93" fillId="0" borderId="73" xfId="0" applyFont="1" applyBorder="1" applyAlignment="1" applyProtection="1">
      <alignment vertical="center" wrapText="1"/>
      <protection/>
    </xf>
    <xf numFmtId="0" fontId="99" fillId="0" borderId="57" xfId="0" applyFont="1" applyBorder="1" applyAlignment="1" applyProtection="1">
      <alignment vertical="top" wrapText="1"/>
      <protection/>
    </xf>
    <xf numFmtId="0" fontId="99" fillId="0" borderId="0" xfId="0" applyFont="1" applyBorder="1" applyAlignment="1" applyProtection="1">
      <alignment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zoomScalePageLayoutView="0" workbookViewId="0" topLeftCell="A1">
      <selection activeCell="D9" sqref="D9:H9"/>
    </sheetView>
  </sheetViews>
  <sheetFormatPr defaultColWidth="9.140625" defaultRowHeight="12.75"/>
  <cols>
    <col min="1" max="1" width="4.8515625" style="31" customWidth="1"/>
    <col min="2" max="2" width="19.421875" style="1" customWidth="1"/>
    <col min="3" max="3" width="20.7109375" style="1" customWidth="1"/>
    <col min="4" max="4" width="12.7109375" style="1" customWidth="1"/>
    <col min="5" max="5" width="6.7109375" style="1" customWidth="1"/>
    <col min="6" max="7" width="16.7109375" style="1" customWidth="1"/>
    <col min="8" max="8" width="26.7109375" style="1" customWidth="1"/>
    <col min="9" max="10" width="7.421875" style="1" hidden="1" customWidth="1"/>
    <col min="11" max="11" width="9.140625" style="11" customWidth="1"/>
    <col min="12" max="12" width="8.8515625" style="1" bestFit="1" customWidth="1"/>
    <col min="13" max="16384" width="9.140625" style="1" customWidth="1"/>
  </cols>
  <sheetData>
    <row r="2" spans="2:8" ht="12" customHeight="1">
      <c r="B2" s="111" t="s">
        <v>62</v>
      </c>
      <c r="C2" s="29" t="s">
        <v>13</v>
      </c>
      <c r="D2" s="85"/>
      <c r="E2" s="23"/>
      <c r="F2" s="27"/>
      <c r="G2" s="29" t="s">
        <v>13</v>
      </c>
      <c r="H2" s="24"/>
    </row>
    <row r="3" spans="2:8" ht="9.75" customHeight="1">
      <c r="B3" s="112" t="s">
        <v>63</v>
      </c>
      <c r="C3" s="30" t="s">
        <v>0</v>
      </c>
      <c r="D3" s="15"/>
      <c r="E3" s="14"/>
      <c r="F3" s="28"/>
      <c r="G3" s="30" t="s">
        <v>66</v>
      </c>
      <c r="H3" s="25"/>
    </row>
    <row r="4" spans="2:8" ht="9.75" customHeight="1">
      <c r="B4" s="112" t="s">
        <v>73</v>
      </c>
      <c r="C4" s="30" t="s">
        <v>64</v>
      </c>
      <c r="D4" s="15"/>
      <c r="E4" s="14"/>
      <c r="F4" s="28"/>
      <c r="G4" s="30" t="s">
        <v>14</v>
      </c>
      <c r="H4" s="25"/>
    </row>
    <row r="5" spans="2:9" ht="12" customHeight="1">
      <c r="B5" s="113" t="s">
        <v>102</v>
      </c>
      <c r="C5" s="107" t="s">
        <v>65</v>
      </c>
      <c r="D5" s="108"/>
      <c r="E5" s="109"/>
      <c r="F5" s="110"/>
      <c r="G5" s="107" t="s">
        <v>72</v>
      </c>
      <c r="H5" s="26"/>
      <c r="I5" s="10"/>
    </row>
    <row r="6" spans="2:10" ht="49.5" customHeight="1">
      <c r="B6" s="40" t="s">
        <v>103</v>
      </c>
      <c r="C6" s="22"/>
      <c r="D6" s="22"/>
      <c r="E6" s="22"/>
      <c r="F6" s="22"/>
      <c r="G6" s="22"/>
      <c r="H6" s="22"/>
      <c r="I6" s="88"/>
      <c r="J6" s="7"/>
    </row>
    <row r="7" spans="1:11" s="5" customFormat="1" ht="28.5" customHeight="1">
      <c r="A7" s="32"/>
      <c r="B7" s="17" t="s">
        <v>108</v>
      </c>
      <c r="C7" s="16"/>
      <c r="D7" s="16"/>
      <c r="E7" s="16"/>
      <c r="G7" s="15"/>
      <c r="H7" s="15"/>
      <c r="I7" s="15"/>
      <c r="J7" s="8"/>
      <c r="K7" s="12"/>
    </row>
    <row r="8" spans="1:11" s="5" customFormat="1" ht="30" customHeight="1">
      <c r="A8" s="42" t="s">
        <v>3</v>
      </c>
      <c r="B8" s="157" t="s">
        <v>15</v>
      </c>
      <c r="C8" s="157"/>
      <c r="D8" s="157"/>
      <c r="E8" s="157"/>
      <c r="F8" s="157"/>
      <c r="G8" s="157"/>
      <c r="H8" s="157"/>
      <c r="I8" s="89"/>
      <c r="J8" s="13"/>
      <c r="K8" s="12"/>
    </row>
    <row r="9" spans="1:10" ht="19.5" customHeight="1">
      <c r="A9" s="114" t="str">
        <f>"01"</f>
        <v>01</v>
      </c>
      <c r="B9" s="41" t="s">
        <v>16</v>
      </c>
      <c r="C9" s="43"/>
      <c r="D9" s="145"/>
      <c r="E9" s="146"/>
      <c r="F9" s="146"/>
      <c r="G9" s="146"/>
      <c r="H9" s="147"/>
      <c r="I9" s="90" t="e">
        <f>((HOUR(#REF!)*60)+MINUTE(#REF!))/60</f>
        <v>#REF!</v>
      </c>
      <c r="J9" s="9" t="e">
        <f>((HOUR(#REF!)*60)+MINUTE(#REF!))/60</f>
        <v>#REF!</v>
      </c>
    </row>
    <row r="10" spans="1:10" ht="19.5" customHeight="1">
      <c r="A10" s="114" t="str">
        <f>"02"</f>
        <v>02</v>
      </c>
      <c r="B10" s="41" t="s">
        <v>17</v>
      </c>
      <c r="C10" s="43"/>
      <c r="D10" s="148"/>
      <c r="E10" s="149"/>
      <c r="F10" s="149"/>
      <c r="G10" s="149"/>
      <c r="H10" s="150"/>
      <c r="I10" s="90" t="e">
        <f>((HOUR(#REF!)*60)+MINUTE(#REF!))/60</f>
        <v>#REF!</v>
      </c>
      <c r="J10" s="9" t="e">
        <f>((HOUR(#REF!)*60)+MINUTE(#REF!))/60</f>
        <v>#REF!</v>
      </c>
    </row>
    <row r="11" spans="1:10" ht="19.5" customHeight="1">
      <c r="A11" s="114" t="str">
        <f>"03"</f>
        <v>03</v>
      </c>
      <c r="B11" s="41" t="s">
        <v>75</v>
      </c>
      <c r="C11" s="43"/>
      <c r="D11" s="148"/>
      <c r="E11" s="149"/>
      <c r="F11" s="149"/>
      <c r="G11" s="149"/>
      <c r="H11" s="150"/>
      <c r="I11" s="90" t="e">
        <f>((HOUR(#REF!)*60)+MINUTE(#REF!))/60</f>
        <v>#REF!</v>
      </c>
      <c r="J11" s="9" t="e">
        <f>((HOUR(#REF!)*60)+MINUTE(#REF!))/60</f>
        <v>#REF!</v>
      </c>
    </row>
    <row r="12" spans="1:10" ht="19.5" customHeight="1">
      <c r="A12" s="114" t="str">
        <f>"04"</f>
        <v>04</v>
      </c>
      <c r="B12" s="41" t="s">
        <v>76</v>
      </c>
      <c r="C12" s="43"/>
      <c r="D12" s="148"/>
      <c r="E12" s="149"/>
      <c r="F12" s="149"/>
      <c r="G12" s="149"/>
      <c r="H12" s="150"/>
      <c r="I12" s="90" t="e">
        <f>((HOUR(#REF!)*60)+MINUTE(#REF!))/60</f>
        <v>#REF!</v>
      </c>
      <c r="J12" s="9" t="e">
        <f>((HOUR(#REF!)*60)+MINUTE(#REF!))/60</f>
        <v>#REF!</v>
      </c>
    </row>
    <row r="13" spans="1:10" ht="19.5" customHeight="1">
      <c r="A13" s="114" t="str">
        <f>"05"</f>
        <v>05</v>
      </c>
      <c r="B13" s="41" t="s">
        <v>24</v>
      </c>
      <c r="C13" s="43"/>
      <c r="D13" s="148"/>
      <c r="E13" s="149"/>
      <c r="F13" s="149"/>
      <c r="G13" s="149"/>
      <c r="H13" s="150"/>
      <c r="I13" s="90"/>
      <c r="J13" s="9"/>
    </row>
    <row r="14" spans="1:10" ht="19.5" customHeight="1">
      <c r="A14" s="114" t="str">
        <f>"06"</f>
        <v>06</v>
      </c>
      <c r="B14" s="41" t="s">
        <v>67</v>
      </c>
      <c r="C14" s="43"/>
      <c r="D14" s="142"/>
      <c r="E14" s="143"/>
      <c r="F14" s="143"/>
      <c r="G14" s="143"/>
      <c r="H14" s="144"/>
      <c r="I14" s="90" t="e">
        <f>((HOUR(#REF!)*60)+MINUTE(#REF!))/60</f>
        <v>#REF!</v>
      </c>
      <c r="J14" s="9" t="e">
        <f>((HOUR(#REF!)*60)+MINUTE(#REF!))/60</f>
        <v>#REF!</v>
      </c>
    </row>
    <row r="15" spans="1:10" ht="9.75" customHeight="1">
      <c r="A15" s="114"/>
      <c r="B15" s="44"/>
      <c r="C15" s="45"/>
      <c r="D15" s="45"/>
      <c r="E15" s="46"/>
      <c r="F15" s="45"/>
      <c r="G15" s="45"/>
      <c r="H15" s="45"/>
      <c r="I15" s="91"/>
      <c r="J15" s="9"/>
    </row>
    <row r="16" spans="1:11" s="5" customFormat="1" ht="30" customHeight="1">
      <c r="A16" s="42" t="s">
        <v>4</v>
      </c>
      <c r="B16" s="157" t="s">
        <v>22</v>
      </c>
      <c r="C16" s="157"/>
      <c r="D16" s="157"/>
      <c r="E16" s="157"/>
      <c r="F16" s="157"/>
      <c r="G16" s="157"/>
      <c r="H16" s="157"/>
      <c r="I16" s="89"/>
      <c r="J16" s="13"/>
      <c r="K16" s="12"/>
    </row>
    <row r="17" spans="1:10" ht="19.5" customHeight="1">
      <c r="A17" s="114" t="str">
        <f>"01"</f>
        <v>01</v>
      </c>
      <c r="B17" s="41" t="s">
        <v>18</v>
      </c>
      <c r="C17" s="43"/>
      <c r="D17" s="166"/>
      <c r="E17" s="167"/>
      <c r="F17" s="167"/>
      <c r="G17" s="167"/>
      <c r="H17" s="168"/>
      <c r="I17" s="90" t="e">
        <f>((HOUR(#REF!)*60)+MINUTE(#REF!))/60</f>
        <v>#REF!</v>
      </c>
      <c r="J17" s="9" t="e">
        <f>((HOUR(#REF!)*60)+MINUTE(#REF!))/60</f>
        <v>#REF!</v>
      </c>
    </row>
    <row r="18" spans="1:10" ht="19.5" customHeight="1">
      <c r="A18" s="114" t="str">
        <f>"02"</f>
        <v>02</v>
      </c>
      <c r="B18" s="41" t="s">
        <v>19</v>
      </c>
      <c r="C18" s="43"/>
      <c r="D18" s="148"/>
      <c r="E18" s="149"/>
      <c r="F18" s="149"/>
      <c r="G18" s="149"/>
      <c r="H18" s="150"/>
      <c r="I18" s="90" t="e">
        <f>((HOUR(#REF!)*60)+MINUTE(#REF!))/60</f>
        <v>#REF!</v>
      </c>
      <c r="J18" s="9" t="e">
        <f>((HOUR(#REF!)*60)+MINUTE(#REF!))/60</f>
        <v>#REF!</v>
      </c>
    </row>
    <row r="19" spans="1:10" ht="19.5" customHeight="1">
      <c r="A19" s="114" t="str">
        <f>"03"</f>
        <v>03</v>
      </c>
      <c r="B19" s="41" t="s">
        <v>21</v>
      </c>
      <c r="C19" s="43"/>
      <c r="D19" s="148"/>
      <c r="E19" s="149"/>
      <c r="F19" s="149"/>
      <c r="G19" s="149"/>
      <c r="H19" s="150"/>
      <c r="I19" s="90" t="e">
        <f>((HOUR(#REF!)*60)+MINUTE(#REF!))/60</f>
        <v>#REF!</v>
      </c>
      <c r="J19" s="9" t="e">
        <f>((HOUR(#REF!)*60)+MINUTE(#REF!))/60</f>
        <v>#REF!</v>
      </c>
    </row>
    <row r="20" spans="1:10" ht="19.5" customHeight="1">
      <c r="A20" s="114" t="str">
        <f>"04"</f>
        <v>04</v>
      </c>
      <c r="B20" s="41" t="s">
        <v>20</v>
      </c>
      <c r="C20" s="43"/>
      <c r="D20" s="142"/>
      <c r="E20" s="143"/>
      <c r="F20" s="143"/>
      <c r="G20" s="143"/>
      <c r="H20" s="144"/>
      <c r="I20" s="90" t="e">
        <f>((HOUR(#REF!)*60)+MINUTE(#REF!))/60</f>
        <v>#REF!</v>
      </c>
      <c r="J20" s="9" t="e">
        <f>((HOUR(#REF!)*60)+MINUTE(#REF!))/60</f>
        <v>#REF!</v>
      </c>
    </row>
    <row r="21" spans="1:10" ht="9.75" customHeight="1">
      <c r="A21" s="114"/>
      <c r="B21" s="47"/>
      <c r="C21" s="45"/>
      <c r="D21" s="45"/>
      <c r="E21" s="46"/>
      <c r="F21" s="45"/>
      <c r="G21" s="45"/>
      <c r="H21" s="92"/>
      <c r="I21" s="90"/>
      <c r="J21" s="9"/>
    </row>
    <row r="22" spans="1:10" ht="30" customHeight="1">
      <c r="A22" s="42" t="s">
        <v>5</v>
      </c>
      <c r="B22" s="157" t="s">
        <v>23</v>
      </c>
      <c r="C22" s="157"/>
      <c r="D22" s="157"/>
      <c r="E22" s="157"/>
      <c r="F22" s="157"/>
      <c r="G22" s="157"/>
      <c r="H22" s="157"/>
      <c r="I22" s="90"/>
      <c r="J22" s="9"/>
    </row>
    <row r="23" spans="1:10" ht="18" customHeight="1">
      <c r="A23" s="114"/>
      <c r="B23" s="70" t="s">
        <v>25</v>
      </c>
      <c r="C23" s="71"/>
      <c r="D23" s="71"/>
      <c r="E23" s="72"/>
      <c r="F23" s="93" t="s">
        <v>34</v>
      </c>
      <c r="G23" s="94"/>
      <c r="H23" s="95" t="s">
        <v>37</v>
      </c>
      <c r="I23" s="90"/>
      <c r="J23" s="9"/>
    </row>
    <row r="24" spans="1:10" ht="19.5" customHeight="1">
      <c r="A24" s="114" t="str">
        <f>"01"</f>
        <v>01</v>
      </c>
      <c r="B24" s="50" t="s">
        <v>26</v>
      </c>
      <c r="C24" s="51"/>
      <c r="D24" s="51"/>
      <c r="E24" s="52"/>
      <c r="F24" s="53">
        <v>0</v>
      </c>
      <c r="G24" s="96"/>
      <c r="H24" s="55"/>
      <c r="I24" s="90" t="e">
        <f>((HOUR(#REF!)*60)+MINUTE(#REF!))/60</f>
        <v>#REF!</v>
      </c>
      <c r="J24" s="9" t="e">
        <f>((HOUR(#REF!)*60)+MINUTE(#REF!))/60</f>
        <v>#REF!</v>
      </c>
    </row>
    <row r="25" spans="1:10" ht="19.5" customHeight="1">
      <c r="A25" s="114" t="str">
        <f>"02"</f>
        <v>02</v>
      </c>
      <c r="B25" s="50" t="s">
        <v>27</v>
      </c>
      <c r="C25" s="51"/>
      <c r="D25" s="51"/>
      <c r="E25" s="52"/>
      <c r="F25" s="53">
        <v>0</v>
      </c>
      <c r="G25" s="96"/>
      <c r="H25" s="55"/>
      <c r="I25" s="90" t="e">
        <f>((HOUR(#REF!)*60)+MINUTE(#REF!))/60</f>
        <v>#REF!</v>
      </c>
      <c r="J25" s="9" t="e">
        <f>((HOUR(#REF!)*60)+MINUTE(#REF!))/60</f>
        <v>#REF!</v>
      </c>
    </row>
    <row r="26" spans="1:10" ht="19.5" customHeight="1">
      <c r="A26" s="114" t="str">
        <f>"03"</f>
        <v>03</v>
      </c>
      <c r="B26" s="50" t="s">
        <v>28</v>
      </c>
      <c r="C26" s="51"/>
      <c r="D26" s="51"/>
      <c r="E26" s="52"/>
      <c r="F26" s="53">
        <v>0</v>
      </c>
      <c r="G26" s="96"/>
      <c r="H26" s="55"/>
      <c r="I26" s="90" t="e">
        <f>((HOUR(#REF!)*60)+MINUTE(#REF!))/60</f>
        <v>#REF!</v>
      </c>
      <c r="J26" s="9" t="e">
        <f>((HOUR(#REF!)*60)+MINUTE(#REF!))/60</f>
        <v>#REF!</v>
      </c>
    </row>
    <row r="27" spans="1:10" ht="19.5" customHeight="1">
      <c r="A27" s="114" t="str">
        <f>"04"</f>
        <v>04</v>
      </c>
      <c r="B27" s="50" t="s">
        <v>29</v>
      </c>
      <c r="C27" s="51"/>
      <c r="D27" s="51"/>
      <c r="E27" s="52"/>
      <c r="F27" s="53">
        <v>0</v>
      </c>
      <c r="G27" s="96"/>
      <c r="H27" s="55"/>
      <c r="I27" s="90"/>
      <c r="J27" s="9"/>
    </row>
    <row r="28" spans="1:10" ht="19.5" customHeight="1">
      <c r="A28" s="114" t="str">
        <f>"05"</f>
        <v>05</v>
      </c>
      <c r="B28" s="73" t="s">
        <v>38</v>
      </c>
      <c r="C28" s="74"/>
      <c r="D28" s="74"/>
      <c r="E28" s="75"/>
      <c r="F28" s="103">
        <f>SUM(F24:F27)</f>
        <v>0</v>
      </c>
      <c r="G28" s="97"/>
      <c r="H28" s="76"/>
      <c r="I28" s="90" t="e">
        <f>((HOUR(#REF!)*60)+MINUTE(#REF!))/60</f>
        <v>#REF!</v>
      </c>
      <c r="J28" s="9" t="e">
        <f>((HOUR(#REF!)*60)+MINUTE(#REF!))/60</f>
        <v>#REF!</v>
      </c>
    </row>
    <row r="29" spans="1:10" ht="9.75" customHeight="1">
      <c r="A29" s="114"/>
      <c r="B29" s="77"/>
      <c r="C29" s="48"/>
      <c r="D29" s="48"/>
      <c r="E29" s="49"/>
      <c r="F29" s="98"/>
      <c r="G29" s="98"/>
      <c r="H29" s="99"/>
      <c r="I29" s="90"/>
      <c r="J29" s="9"/>
    </row>
    <row r="30" spans="1:10" ht="21" customHeight="1">
      <c r="A30" s="115"/>
      <c r="B30" s="78" t="s">
        <v>80</v>
      </c>
      <c r="C30" s="79"/>
      <c r="D30" s="79"/>
      <c r="E30" s="80"/>
      <c r="F30" s="81" t="s">
        <v>35</v>
      </c>
      <c r="G30" s="81" t="s">
        <v>36</v>
      </c>
      <c r="H30" s="100" t="s">
        <v>37</v>
      </c>
      <c r="I30" s="90"/>
      <c r="J30" s="9"/>
    </row>
    <row r="31" spans="1:10" ht="19.5" customHeight="1">
      <c r="A31" s="114" t="str">
        <f>"06"</f>
        <v>06</v>
      </c>
      <c r="B31" s="56" t="s">
        <v>68</v>
      </c>
      <c r="C31" s="57"/>
      <c r="D31" s="57"/>
      <c r="E31" s="58"/>
      <c r="F31" s="59">
        <v>0</v>
      </c>
      <c r="G31" s="60">
        <v>0</v>
      </c>
      <c r="H31" s="61"/>
      <c r="I31" s="90" t="e">
        <f>((HOUR(#REF!)*60)+MINUTE(#REF!))/60</f>
        <v>#REF!</v>
      </c>
      <c r="J31" s="9" t="e">
        <f>((HOUR(#REF!)*60)+MINUTE(#REF!))/60</f>
        <v>#REF!</v>
      </c>
    </row>
    <row r="32" spans="1:10" ht="19.5" customHeight="1">
      <c r="A32" s="114" t="str">
        <f>"07"</f>
        <v>07</v>
      </c>
      <c r="B32" s="62" t="s">
        <v>82</v>
      </c>
      <c r="C32" s="51"/>
      <c r="D32" s="51"/>
      <c r="E32" s="52"/>
      <c r="F32" s="53">
        <v>0</v>
      </c>
      <c r="G32" s="54">
        <v>0</v>
      </c>
      <c r="H32" s="55"/>
      <c r="I32" s="90" t="e">
        <f>((HOUR(#REF!)*60)+MINUTE(#REF!))/60</f>
        <v>#REF!</v>
      </c>
      <c r="J32" s="9" t="e">
        <f>((HOUR(#REF!)*60)+MINUTE(#REF!))/60</f>
        <v>#REF!</v>
      </c>
    </row>
    <row r="33" spans="1:10" ht="19.5" customHeight="1">
      <c r="A33" s="114" t="str">
        <f>"08"</f>
        <v>08</v>
      </c>
      <c r="B33" s="63" t="s">
        <v>69</v>
      </c>
      <c r="C33" s="51"/>
      <c r="D33" s="51"/>
      <c r="E33" s="52"/>
      <c r="F33" s="53">
        <v>0</v>
      </c>
      <c r="G33" s="54">
        <v>0</v>
      </c>
      <c r="H33" s="55"/>
      <c r="I33" s="90" t="e">
        <f>((HOUR(#REF!)*60)+MINUTE(#REF!))/60</f>
        <v>#REF!</v>
      </c>
      <c r="J33" s="9" t="e">
        <f>((HOUR(#REF!)*60)+MINUTE(#REF!))/60</f>
        <v>#REF!</v>
      </c>
    </row>
    <row r="34" spans="1:10" ht="19.5" customHeight="1">
      <c r="A34" s="114" t="str">
        <f>"09"</f>
        <v>09</v>
      </c>
      <c r="B34" s="62" t="s">
        <v>61</v>
      </c>
      <c r="C34" s="51"/>
      <c r="D34" s="51"/>
      <c r="E34" s="52"/>
      <c r="F34" s="53">
        <v>0</v>
      </c>
      <c r="G34" s="54">
        <v>0</v>
      </c>
      <c r="H34" s="55"/>
      <c r="I34" s="90" t="e">
        <f>((HOUR(#REF!)*60)+MINUTE(#REF!))/60</f>
        <v>#REF!</v>
      </c>
      <c r="J34" s="9" t="e">
        <f>((HOUR(#REF!)*60)+MINUTE(#REF!))/60</f>
        <v>#REF!</v>
      </c>
    </row>
    <row r="35" spans="1:10" ht="19.5" customHeight="1">
      <c r="A35" s="114" t="str">
        <f>"10"</f>
        <v>10</v>
      </c>
      <c r="B35" s="62" t="s">
        <v>30</v>
      </c>
      <c r="C35" s="51"/>
      <c r="D35" s="51"/>
      <c r="E35" s="52"/>
      <c r="F35" s="53">
        <v>0</v>
      </c>
      <c r="G35" s="54">
        <v>0</v>
      </c>
      <c r="H35" s="55"/>
      <c r="I35" s="90" t="e">
        <f>((HOUR(#REF!)*60)+MINUTE(#REF!))/60</f>
        <v>#REF!</v>
      </c>
      <c r="J35" s="9" t="e">
        <f>((HOUR(#REF!)*60)+MINUTE(#REF!))/60</f>
        <v>#REF!</v>
      </c>
    </row>
    <row r="36" spans="1:12" ht="19.5" customHeight="1">
      <c r="A36" s="114" t="str">
        <f>"11"</f>
        <v>11</v>
      </c>
      <c r="B36" s="64" t="s">
        <v>31</v>
      </c>
      <c r="C36" s="19"/>
      <c r="D36" s="19"/>
      <c r="E36" s="65"/>
      <c r="F36" s="53">
        <v>0</v>
      </c>
      <c r="G36" s="54">
        <v>0</v>
      </c>
      <c r="H36" s="55"/>
      <c r="I36" s="90" t="e">
        <f>((HOUR(#REF!)*60)+MINUTE(#REF!))/60</f>
        <v>#REF!</v>
      </c>
      <c r="J36" s="9" t="e">
        <f>((HOUR(#REF!)*60)+MINUTE(#REF!))/60</f>
        <v>#REF!</v>
      </c>
      <c r="L36" s="11"/>
    </row>
    <row r="37" spans="1:12" ht="19.5" customHeight="1">
      <c r="A37" s="114" t="str">
        <f>"12"</f>
        <v>12</v>
      </c>
      <c r="B37" s="64" t="s">
        <v>32</v>
      </c>
      <c r="C37" s="51"/>
      <c r="D37" s="51"/>
      <c r="E37" s="52"/>
      <c r="F37" s="53">
        <v>0</v>
      </c>
      <c r="G37" s="54">
        <v>0</v>
      </c>
      <c r="H37" s="67"/>
      <c r="I37" s="101"/>
      <c r="J37" s="9"/>
      <c r="L37" s="11"/>
    </row>
    <row r="38" spans="1:12" ht="19.5" customHeight="1">
      <c r="A38" s="114" t="str">
        <f>"13"</f>
        <v>13</v>
      </c>
      <c r="B38" s="83" t="s">
        <v>33</v>
      </c>
      <c r="C38" s="51"/>
      <c r="D38" s="51"/>
      <c r="E38" s="52"/>
      <c r="F38" s="84">
        <v>0</v>
      </c>
      <c r="G38" s="104">
        <v>0</v>
      </c>
      <c r="H38" s="67"/>
      <c r="I38" s="101"/>
      <c r="J38" s="9"/>
      <c r="L38" s="11"/>
    </row>
    <row r="39" spans="1:12" ht="19.5" customHeight="1">
      <c r="A39" s="114" t="str">
        <f>"14"</f>
        <v>14</v>
      </c>
      <c r="B39" s="68" t="s">
        <v>39</v>
      </c>
      <c r="C39" s="51"/>
      <c r="D39" s="51"/>
      <c r="E39" s="52"/>
      <c r="F39" s="66">
        <f>SUM(F31:F38)</f>
        <v>0</v>
      </c>
      <c r="G39" s="66">
        <f>SUM(G31:G38)</f>
        <v>0</v>
      </c>
      <c r="H39" s="67"/>
      <c r="I39" s="101"/>
      <c r="J39" s="9"/>
      <c r="L39" s="11"/>
    </row>
    <row r="40" spans="1:12" ht="19.5" customHeight="1">
      <c r="A40" s="114" t="str">
        <f>"15"</f>
        <v>15</v>
      </c>
      <c r="B40" s="82" t="s">
        <v>70</v>
      </c>
      <c r="C40" s="74"/>
      <c r="D40" s="74"/>
      <c r="E40" s="75"/>
      <c r="F40" s="103">
        <f>F39-F28</f>
        <v>0</v>
      </c>
      <c r="G40" s="103">
        <f>G39-F28</f>
        <v>0</v>
      </c>
      <c r="H40" s="76"/>
      <c r="I40" s="101"/>
      <c r="J40" s="9"/>
      <c r="L40" s="11"/>
    </row>
    <row r="41" spans="1:10" ht="9.75" customHeight="1">
      <c r="A41" s="116"/>
      <c r="F41" s="4"/>
      <c r="G41" s="4"/>
      <c r="H41" s="3"/>
      <c r="I41" s="3"/>
      <c r="J41" s="3"/>
    </row>
    <row r="42" spans="1:10" ht="24" customHeight="1">
      <c r="A42" s="42" t="s">
        <v>6</v>
      </c>
      <c r="B42" s="69" t="s">
        <v>81</v>
      </c>
      <c r="F42" s="2"/>
      <c r="G42" s="2"/>
      <c r="H42" s="3"/>
      <c r="I42" s="3"/>
      <c r="J42" s="3"/>
    </row>
    <row r="43" spans="1:10" ht="49.5" customHeight="1">
      <c r="A43" s="114" t="str">
        <f>"01"</f>
        <v>01</v>
      </c>
      <c r="B43" s="158"/>
      <c r="C43" s="159"/>
      <c r="D43" s="159"/>
      <c r="E43" s="159"/>
      <c r="F43" s="159"/>
      <c r="G43" s="159"/>
      <c r="H43" s="160"/>
      <c r="I43" s="3"/>
      <c r="J43" s="3"/>
    </row>
    <row r="44" spans="1:9" ht="37.5" customHeight="1">
      <c r="A44" s="86" t="s">
        <v>7</v>
      </c>
      <c r="B44" s="33" t="s">
        <v>71</v>
      </c>
      <c r="C44" s="105"/>
      <c r="D44" s="105"/>
      <c r="E44" s="21"/>
      <c r="F44" s="152" t="s">
        <v>100</v>
      </c>
      <c r="G44" s="153"/>
      <c r="H44" s="153"/>
      <c r="I44" s="153"/>
    </row>
    <row r="45" spans="1:10" ht="42" customHeight="1">
      <c r="A45" s="87" t="s">
        <v>8</v>
      </c>
      <c r="B45" s="34" t="s">
        <v>11</v>
      </c>
      <c r="C45" s="106"/>
      <c r="D45" s="106"/>
      <c r="E45" s="87" t="s">
        <v>9</v>
      </c>
      <c r="F45" s="33" t="s">
        <v>12</v>
      </c>
      <c r="G45" s="163"/>
      <c r="H45" s="163"/>
      <c r="I45" s="163"/>
      <c r="J45" s="6"/>
    </row>
    <row r="46" spans="1:10" ht="26.25" customHeight="1">
      <c r="A46" s="87" t="s">
        <v>10</v>
      </c>
      <c r="B46" s="34" t="s">
        <v>58</v>
      </c>
      <c r="C46" s="34" t="s">
        <v>59</v>
      </c>
      <c r="D46" s="34"/>
      <c r="E46" s="21"/>
      <c r="F46" s="33"/>
      <c r="G46" s="102"/>
      <c r="H46" s="102"/>
      <c r="I46" s="102"/>
      <c r="J46" s="6"/>
    </row>
    <row r="47" spans="1:10" ht="9.75" customHeight="1">
      <c r="A47" s="87"/>
      <c r="B47" s="34"/>
      <c r="C47" s="34"/>
      <c r="D47" s="34"/>
      <c r="E47" s="21"/>
      <c r="F47" s="33"/>
      <c r="G47" s="102"/>
      <c r="H47" s="102"/>
      <c r="I47" s="102"/>
      <c r="J47" s="6"/>
    </row>
    <row r="48" spans="2:9" ht="10.5" customHeight="1">
      <c r="B48" s="161"/>
      <c r="C48" s="162"/>
      <c r="D48" s="162"/>
      <c r="E48" s="162"/>
      <c r="F48" s="162"/>
      <c r="G48" s="162"/>
      <c r="H48" s="162"/>
      <c r="I48" s="162"/>
    </row>
    <row r="49" spans="2:8" ht="12" customHeight="1">
      <c r="B49" s="120" t="s">
        <v>62</v>
      </c>
      <c r="C49" s="126" t="s">
        <v>13</v>
      </c>
      <c r="D49" s="132"/>
      <c r="E49" s="133"/>
      <c r="F49" s="123"/>
      <c r="G49" s="126" t="s">
        <v>13</v>
      </c>
      <c r="H49" s="127"/>
    </row>
    <row r="50" spans="2:8" ht="9.75" customHeight="1">
      <c r="B50" s="121" t="s">
        <v>63</v>
      </c>
      <c r="C50" s="128" t="s">
        <v>0</v>
      </c>
      <c r="D50" s="119"/>
      <c r="E50" s="134"/>
      <c r="F50" s="124"/>
      <c r="G50" s="128" t="s">
        <v>66</v>
      </c>
      <c r="H50" s="129"/>
    </row>
    <row r="51" spans="2:8" ht="9.75" customHeight="1">
      <c r="B51" s="121" t="s">
        <v>1</v>
      </c>
      <c r="C51" s="128" t="s">
        <v>64</v>
      </c>
      <c r="D51" s="119"/>
      <c r="E51" s="134"/>
      <c r="F51" s="124"/>
      <c r="G51" s="128" t="s">
        <v>14</v>
      </c>
      <c r="H51" s="129"/>
    </row>
    <row r="52" spans="2:9" ht="12" customHeight="1">
      <c r="B52" s="122" t="s">
        <v>2</v>
      </c>
      <c r="C52" s="130" t="s">
        <v>65</v>
      </c>
      <c r="D52" s="135"/>
      <c r="E52" s="136"/>
      <c r="F52" s="125"/>
      <c r="G52" s="130" t="s">
        <v>72</v>
      </c>
      <c r="H52" s="131"/>
      <c r="I52" s="10"/>
    </row>
    <row r="53" spans="2:9" ht="16.5" customHeight="1">
      <c r="B53" s="36"/>
      <c r="C53" s="37"/>
      <c r="D53" s="37"/>
      <c r="E53" s="20"/>
      <c r="F53" s="38"/>
      <c r="G53" s="37"/>
      <c r="H53" s="39"/>
      <c r="I53" s="39"/>
    </row>
    <row r="54" spans="2:10" ht="30" customHeight="1">
      <c r="B54" s="117" t="s">
        <v>104</v>
      </c>
      <c r="C54" s="22"/>
      <c r="D54" s="22"/>
      <c r="E54" s="22"/>
      <c r="F54" s="22"/>
      <c r="G54" s="22"/>
      <c r="H54" s="22"/>
      <c r="I54" s="88"/>
      <c r="J54" s="7"/>
    </row>
    <row r="55" spans="2:10" ht="30" customHeight="1">
      <c r="B55" s="117"/>
      <c r="C55" s="118"/>
      <c r="D55" s="118"/>
      <c r="E55" s="118"/>
      <c r="F55" s="118"/>
      <c r="G55" s="118"/>
      <c r="H55" s="118"/>
      <c r="I55" s="22"/>
      <c r="J55" s="7"/>
    </row>
    <row r="56" spans="1:8" ht="19.5" customHeight="1">
      <c r="A56" s="138" t="s">
        <v>79</v>
      </c>
      <c r="B56" s="164" t="s">
        <v>83</v>
      </c>
      <c r="C56" s="165"/>
      <c r="D56" s="165"/>
      <c r="E56" s="165"/>
      <c r="F56" s="165"/>
      <c r="G56" s="165"/>
      <c r="H56" s="165"/>
    </row>
    <row r="57" spans="1:8" ht="19.5" customHeight="1">
      <c r="A57" s="138" t="s">
        <v>40</v>
      </c>
      <c r="B57" s="154" t="s">
        <v>84</v>
      </c>
      <c r="C57" s="155"/>
      <c r="D57" s="155"/>
      <c r="E57" s="155"/>
      <c r="F57" s="155"/>
      <c r="G57" s="155"/>
      <c r="H57" s="155"/>
    </row>
    <row r="58" spans="1:8" ht="19.5" customHeight="1">
      <c r="A58" s="138" t="s">
        <v>41</v>
      </c>
      <c r="B58" s="154" t="s">
        <v>85</v>
      </c>
      <c r="C58" s="155"/>
      <c r="D58" s="155"/>
      <c r="E58" s="155"/>
      <c r="F58" s="155"/>
      <c r="G58" s="155"/>
      <c r="H58" s="155"/>
    </row>
    <row r="59" spans="1:8" ht="19.5" customHeight="1">
      <c r="A59" s="138" t="s">
        <v>42</v>
      </c>
      <c r="B59" s="154" t="s">
        <v>86</v>
      </c>
      <c r="C59" s="155"/>
      <c r="D59" s="155"/>
      <c r="E59" s="155"/>
      <c r="F59" s="155"/>
      <c r="G59" s="155"/>
      <c r="H59" s="155"/>
    </row>
    <row r="60" spans="1:8" ht="39.75" customHeight="1">
      <c r="A60" s="138" t="s">
        <v>43</v>
      </c>
      <c r="B60" s="154" t="s">
        <v>87</v>
      </c>
      <c r="C60" s="155"/>
      <c r="D60" s="155"/>
      <c r="E60" s="155"/>
      <c r="F60" s="155"/>
      <c r="G60" s="155"/>
      <c r="H60" s="155"/>
    </row>
    <row r="61" spans="1:8" ht="19.5" customHeight="1">
      <c r="A61" s="138" t="s">
        <v>53</v>
      </c>
      <c r="B61" s="154" t="s">
        <v>60</v>
      </c>
      <c r="C61" s="156"/>
      <c r="D61" s="156"/>
      <c r="E61" s="156"/>
      <c r="F61" s="156"/>
      <c r="G61" s="156"/>
      <c r="H61" s="156"/>
    </row>
    <row r="62" spans="1:8" ht="39.75" customHeight="1">
      <c r="A62" s="138" t="s">
        <v>44</v>
      </c>
      <c r="B62" s="154" t="s">
        <v>101</v>
      </c>
      <c r="C62" s="155"/>
      <c r="D62" s="155"/>
      <c r="E62" s="155"/>
      <c r="F62" s="155"/>
      <c r="G62" s="155"/>
      <c r="H62" s="155"/>
    </row>
    <row r="63" spans="1:8" ht="39.75" customHeight="1">
      <c r="A63" s="139" t="s">
        <v>45</v>
      </c>
      <c r="B63" s="154" t="s">
        <v>88</v>
      </c>
      <c r="C63" s="155"/>
      <c r="D63" s="155"/>
      <c r="E63" s="155"/>
      <c r="F63" s="155"/>
      <c r="G63" s="155"/>
      <c r="H63" s="155"/>
    </row>
    <row r="64" spans="1:8" ht="49.5" customHeight="1">
      <c r="A64" s="138" t="s">
        <v>46</v>
      </c>
      <c r="B64" s="154" t="s">
        <v>91</v>
      </c>
      <c r="C64" s="155"/>
      <c r="D64" s="155"/>
      <c r="E64" s="155"/>
      <c r="F64" s="155"/>
      <c r="G64" s="155"/>
      <c r="H64" s="155"/>
    </row>
    <row r="65" spans="1:8" ht="39.75" customHeight="1">
      <c r="A65" s="138" t="s">
        <v>47</v>
      </c>
      <c r="B65" s="154" t="s">
        <v>89</v>
      </c>
      <c r="C65" s="155"/>
      <c r="D65" s="155"/>
      <c r="E65" s="155"/>
      <c r="F65" s="155"/>
      <c r="G65" s="155"/>
      <c r="H65" s="155"/>
    </row>
    <row r="66" spans="1:8" ht="39.75" customHeight="1">
      <c r="A66" s="138" t="s">
        <v>48</v>
      </c>
      <c r="B66" s="154" t="s">
        <v>90</v>
      </c>
      <c r="C66" s="155"/>
      <c r="D66" s="155"/>
      <c r="E66" s="155"/>
      <c r="F66" s="155"/>
      <c r="G66" s="155"/>
      <c r="H66" s="155"/>
    </row>
    <row r="67" spans="1:8" ht="39.75" customHeight="1">
      <c r="A67" s="138" t="s">
        <v>49</v>
      </c>
      <c r="B67" s="154" t="s">
        <v>74</v>
      </c>
      <c r="C67" s="155"/>
      <c r="D67" s="155"/>
      <c r="E67" s="155"/>
      <c r="F67" s="155"/>
      <c r="G67" s="155"/>
      <c r="H67" s="155"/>
    </row>
    <row r="68" spans="1:8" ht="19.5" customHeight="1">
      <c r="A68" s="138" t="s">
        <v>50</v>
      </c>
      <c r="B68" s="154" t="s">
        <v>92</v>
      </c>
      <c r="C68" s="155"/>
      <c r="D68" s="155"/>
      <c r="E68" s="155"/>
      <c r="F68" s="155"/>
      <c r="G68" s="155"/>
      <c r="H68" s="155"/>
    </row>
    <row r="69" spans="1:8" ht="19.5" customHeight="1">
      <c r="A69" s="140" t="s">
        <v>51</v>
      </c>
      <c r="B69" s="179" t="s">
        <v>93</v>
      </c>
      <c r="C69" s="180"/>
      <c r="D69" s="180"/>
      <c r="E69" s="180"/>
      <c r="F69" s="180"/>
      <c r="G69" s="180"/>
      <c r="H69" s="180"/>
    </row>
    <row r="70" spans="1:8" ht="19.5" customHeight="1">
      <c r="A70" s="138" t="s">
        <v>54</v>
      </c>
      <c r="B70" s="154" t="s">
        <v>94</v>
      </c>
      <c r="C70" s="156"/>
      <c r="D70" s="156"/>
      <c r="E70" s="156"/>
      <c r="F70" s="156"/>
      <c r="G70" s="156"/>
      <c r="H70" s="156"/>
    </row>
    <row r="71" spans="1:8" ht="39.75" customHeight="1">
      <c r="A71" s="138" t="s">
        <v>52</v>
      </c>
      <c r="B71" s="154" t="s">
        <v>95</v>
      </c>
      <c r="C71" s="155"/>
      <c r="D71" s="155"/>
      <c r="E71" s="155"/>
      <c r="F71" s="155"/>
      <c r="G71" s="155"/>
      <c r="H71" s="155"/>
    </row>
    <row r="72" spans="1:8" ht="39.75" customHeight="1">
      <c r="A72" s="151" t="s">
        <v>55</v>
      </c>
      <c r="B72" s="171" t="s">
        <v>96</v>
      </c>
      <c r="C72" s="172"/>
      <c r="D72" s="172"/>
      <c r="E72" s="172"/>
      <c r="F72" s="172"/>
      <c r="G72" s="172"/>
      <c r="H72" s="172"/>
    </row>
    <row r="73" spans="1:8" ht="39.75" customHeight="1">
      <c r="A73" s="151"/>
      <c r="B73" s="154" t="s">
        <v>77</v>
      </c>
      <c r="C73" s="155"/>
      <c r="D73" s="155"/>
      <c r="E73" s="155"/>
      <c r="F73" s="155"/>
      <c r="G73" s="155"/>
      <c r="H73" s="155"/>
    </row>
    <row r="74" spans="1:8" ht="30" customHeight="1">
      <c r="A74" s="137" t="s">
        <v>56</v>
      </c>
      <c r="B74" s="177" t="s">
        <v>57</v>
      </c>
      <c r="C74" s="178"/>
      <c r="D74" s="178"/>
      <c r="E74" s="178"/>
      <c r="F74" s="178"/>
      <c r="G74" s="178"/>
      <c r="H74" s="178"/>
    </row>
    <row r="75" spans="1:8" ht="49.5" customHeight="1">
      <c r="A75" s="138" t="s">
        <v>10</v>
      </c>
      <c r="B75" s="173" t="s">
        <v>105</v>
      </c>
      <c r="C75" s="174"/>
      <c r="D75" s="174"/>
      <c r="E75" s="174"/>
      <c r="F75" s="174"/>
      <c r="G75" s="174"/>
      <c r="H75" s="174"/>
    </row>
    <row r="76" spans="1:8" ht="19.5" customHeight="1">
      <c r="A76" s="141"/>
      <c r="B76" s="175" t="s">
        <v>106</v>
      </c>
      <c r="C76" s="176"/>
      <c r="D76" s="176"/>
      <c r="E76" s="176"/>
      <c r="F76" s="176"/>
      <c r="G76" s="176"/>
      <c r="H76" s="176"/>
    </row>
    <row r="77" spans="1:8" ht="19.5" customHeight="1">
      <c r="A77" s="141"/>
      <c r="B77" s="175" t="s">
        <v>97</v>
      </c>
      <c r="C77" s="176"/>
      <c r="D77" s="176"/>
      <c r="E77" s="176"/>
      <c r="F77" s="176"/>
      <c r="G77" s="176"/>
      <c r="H77" s="176"/>
    </row>
    <row r="78" spans="1:8" ht="19.5" customHeight="1">
      <c r="A78" s="141"/>
      <c r="B78" s="175" t="s">
        <v>98</v>
      </c>
      <c r="C78" s="176"/>
      <c r="D78" s="176"/>
      <c r="E78" s="176"/>
      <c r="F78" s="176"/>
      <c r="G78" s="176"/>
      <c r="H78" s="176"/>
    </row>
    <row r="79" spans="1:8" ht="19.5" customHeight="1">
      <c r="A79" s="141"/>
      <c r="B79" s="175" t="s">
        <v>99</v>
      </c>
      <c r="C79" s="176"/>
      <c r="D79" s="176"/>
      <c r="E79" s="176"/>
      <c r="F79" s="176"/>
      <c r="G79" s="176"/>
      <c r="H79" s="176"/>
    </row>
    <row r="80" spans="1:8" ht="19.5" customHeight="1">
      <c r="A80" s="141"/>
      <c r="B80" s="175" t="s">
        <v>107</v>
      </c>
      <c r="C80" s="176"/>
      <c r="D80" s="176"/>
      <c r="E80" s="176"/>
      <c r="F80" s="176"/>
      <c r="G80" s="176"/>
      <c r="H80" s="176"/>
    </row>
    <row r="81" spans="1:8" ht="39.75" customHeight="1">
      <c r="A81" s="141"/>
      <c r="B81" s="169" t="s">
        <v>78</v>
      </c>
      <c r="C81" s="170"/>
      <c r="D81" s="170"/>
      <c r="E81" s="170"/>
      <c r="F81" s="170"/>
      <c r="G81" s="170"/>
      <c r="H81" s="170"/>
    </row>
    <row r="82" ht="12.75">
      <c r="B82" s="35"/>
    </row>
    <row r="83" ht="12.75">
      <c r="B83" s="18"/>
    </row>
  </sheetData>
  <sheetProtection password="EC0F" sheet="1" selectLockedCells="1"/>
  <mergeCells count="44">
    <mergeCell ref="B80:H80"/>
    <mergeCell ref="B77:H77"/>
    <mergeCell ref="B78:H78"/>
    <mergeCell ref="B74:H74"/>
    <mergeCell ref="B69:H69"/>
    <mergeCell ref="B71:H71"/>
    <mergeCell ref="B79:H79"/>
    <mergeCell ref="B60:H60"/>
    <mergeCell ref="B65:H65"/>
    <mergeCell ref="B66:H66"/>
    <mergeCell ref="B67:H67"/>
    <mergeCell ref="B68:H68"/>
    <mergeCell ref="B81:H81"/>
    <mergeCell ref="B72:H72"/>
    <mergeCell ref="B73:H73"/>
    <mergeCell ref="B75:H75"/>
    <mergeCell ref="B76:H76"/>
    <mergeCell ref="B8:H8"/>
    <mergeCell ref="B43:H43"/>
    <mergeCell ref="B48:I48"/>
    <mergeCell ref="G45:I45"/>
    <mergeCell ref="B16:H16"/>
    <mergeCell ref="B56:H56"/>
    <mergeCell ref="B22:H22"/>
    <mergeCell ref="D17:H17"/>
    <mergeCell ref="D18:H18"/>
    <mergeCell ref="D19:H19"/>
    <mergeCell ref="A72:A73"/>
    <mergeCell ref="F44:I44"/>
    <mergeCell ref="B62:H62"/>
    <mergeCell ref="B63:H63"/>
    <mergeCell ref="B64:H64"/>
    <mergeCell ref="B61:H61"/>
    <mergeCell ref="B70:H70"/>
    <mergeCell ref="B57:H57"/>
    <mergeCell ref="B58:H58"/>
    <mergeCell ref="B59:H59"/>
    <mergeCell ref="D20:H20"/>
    <mergeCell ref="D9:H9"/>
    <mergeCell ref="D10:H10"/>
    <mergeCell ref="D11:H11"/>
    <mergeCell ref="D12:H12"/>
    <mergeCell ref="D13:H13"/>
    <mergeCell ref="D14:H14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6"/>
  <legacyDrawing r:id="rId5"/>
  <oleObjects>
    <oleObject progId="PBrush" shapeId="1133698" r:id="rId1"/>
    <oleObject progId="PBrush" shapeId="1133700" r:id="rId2"/>
    <oleObject progId="PBrush" shapeId="7816294" r:id="rId3"/>
    <oleObject progId="PBrush" shapeId="781629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 - Divisione delle risorse - Sezione del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dc:description/>
  <cp:lastModifiedBy>Fovini Cristina / edcu002</cp:lastModifiedBy>
  <cp:lastPrinted>2015-05-20T09:31:44Z</cp:lastPrinted>
  <dcterms:created xsi:type="dcterms:W3CDTF">2001-06-18T08:08:22Z</dcterms:created>
  <dcterms:modified xsi:type="dcterms:W3CDTF">2017-09-26T13:30:18Z</dcterms:modified>
  <cp:category/>
  <cp:version/>
  <cp:contentType/>
  <cp:contentStatus/>
</cp:coreProperties>
</file>